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<sst xmlns="http://schemas.openxmlformats.org/spreadsheetml/2006/main" count="314" uniqueCount="166">
  <si>
    <t>表演艺术专业毕业设计成果列表</t>
  </si>
  <si>
    <t>专业代码</t>
  </si>
  <si>
    <t>专业名称</t>
  </si>
  <si>
    <t>学号</t>
  </si>
  <si>
    <t>学生姓名</t>
  </si>
  <si>
    <t>学制</t>
  </si>
  <si>
    <t>毕业设计选题名称</t>
  </si>
  <si>
    <t>毕业设计展示网址</t>
  </si>
  <si>
    <t>指导教师姓名</t>
  </si>
  <si>
    <t>作品得分</t>
  </si>
  <si>
    <t>650201</t>
  </si>
  <si>
    <t>表演艺术</t>
  </si>
  <si>
    <t>14495201108</t>
  </si>
  <si>
    <t>贺佳美</t>
  </si>
  <si>
    <t>3</t>
  </si>
  <si>
    <t>中国民族民间舞独舞《三月春来》的排演</t>
  </si>
  <si>
    <t>彭甲兴</t>
  </si>
  <si>
    <t>88.3</t>
  </si>
  <si>
    <t>14495201109</t>
  </si>
  <si>
    <t>侯贵兰</t>
  </si>
  <si>
    <t xml:space="preserve">  中国民族民间舞胶州秧歌独舞《雪中梅》的排演    </t>
  </si>
  <si>
    <t>90.8</t>
  </si>
  <si>
    <t>14495201110</t>
  </si>
  <si>
    <t>黄森</t>
  </si>
  <si>
    <t xml:space="preserve">中国古典舞独舞《孔乙己》的排演 </t>
  </si>
  <si>
    <t>阳佩</t>
  </si>
  <si>
    <t>88.9</t>
  </si>
  <si>
    <t>14495201111</t>
  </si>
  <si>
    <t>江锦林</t>
  </si>
  <si>
    <t>中国古典舞独舞《桃花笺》的排演</t>
  </si>
  <si>
    <t>刘欢</t>
  </si>
  <si>
    <t>84.8</t>
  </si>
  <si>
    <t>14495201112</t>
  </si>
  <si>
    <t>李乐</t>
  </si>
  <si>
    <t>中国民族民间独舞剧目《等待》的排演</t>
  </si>
  <si>
    <t>刘蔚</t>
  </si>
  <si>
    <t>86.8</t>
  </si>
  <si>
    <t>14495201113</t>
  </si>
  <si>
    <t>李妮妮</t>
  </si>
  <si>
    <t>中国古典舞独舞《乡愁无边》的排演</t>
  </si>
  <si>
    <t>吴兴</t>
  </si>
  <si>
    <t>86.5</t>
  </si>
  <si>
    <t>14495201114</t>
  </si>
  <si>
    <t>廖子康</t>
  </si>
  <si>
    <t>中国民族民间舞蒙古族独舞《情系草原》的排练</t>
  </si>
  <si>
    <t>85.7</t>
  </si>
  <si>
    <t>14495201115</t>
  </si>
  <si>
    <t>刘娟</t>
  </si>
  <si>
    <t>中国民族民间舞蒙古族独舞《碗情》的排演</t>
  </si>
  <si>
    <t>87.6</t>
  </si>
  <si>
    <t>14495201116</t>
  </si>
  <si>
    <t>刘婷慧明</t>
  </si>
  <si>
    <t>中国民族民间舞蒙古族独舞《寂静的草原》的排演</t>
  </si>
  <si>
    <t>83.2</t>
  </si>
  <si>
    <t>14495201117</t>
  </si>
  <si>
    <t>刘文竹</t>
  </si>
  <si>
    <t>中国古典舞独舞《如意娘》的排演</t>
  </si>
  <si>
    <t>89.5</t>
  </si>
  <si>
    <t>14495201118</t>
  </si>
  <si>
    <t>刘晓晴</t>
  </si>
  <si>
    <t>中国民族民间舞山东秧歌独舞《念》</t>
  </si>
  <si>
    <t>86</t>
  </si>
  <si>
    <t>14495201119</t>
  </si>
  <si>
    <t>刘源</t>
  </si>
  <si>
    <t>中国民族民间舞胶州秧歌独舞《咏荷》的排演</t>
  </si>
  <si>
    <t>92.6</t>
  </si>
  <si>
    <t>14495201120</t>
  </si>
  <si>
    <t>柳媛媛</t>
  </si>
  <si>
    <t>中国古典舞独舞《云想霓裳》的排演</t>
  </si>
  <si>
    <t>李华英</t>
  </si>
  <si>
    <t>87.1</t>
  </si>
  <si>
    <t>14495201121</t>
  </si>
  <si>
    <t>龙子涵</t>
  </si>
  <si>
    <t xml:space="preserve">中国当代舞独舞《秦淮一梦》的排演  </t>
  </si>
  <si>
    <t>84.2</t>
  </si>
  <si>
    <t>14495201122</t>
  </si>
  <si>
    <t>罗佳杰</t>
  </si>
  <si>
    <t>中国古典舞独舞《一砚梨花雨》的排演</t>
  </si>
  <si>
    <t>90.3</t>
  </si>
  <si>
    <t>14495201123</t>
  </si>
  <si>
    <t>潘爽</t>
  </si>
  <si>
    <t xml:space="preserve">中国民族民间独舞《在那东山顶上》的排演 </t>
  </si>
  <si>
    <t>14495201124</t>
  </si>
  <si>
    <t>彭镓郡</t>
  </si>
  <si>
    <t>中国古典独舞《红玉丹心》的排演</t>
  </si>
  <si>
    <t>14495201125</t>
  </si>
  <si>
    <t>彭筱昱</t>
  </si>
  <si>
    <t>中国古典舞独舞《唐印》的排演</t>
  </si>
  <si>
    <t>李琼</t>
  </si>
  <si>
    <t>86.6</t>
  </si>
  <si>
    <t>14495201126</t>
  </si>
  <si>
    <t>彭依</t>
  </si>
  <si>
    <t>中国古典舞独舞《忆故人》的排演</t>
  </si>
  <si>
    <t>91.7</t>
  </si>
  <si>
    <t>14495201127</t>
  </si>
  <si>
    <t>卿璇</t>
  </si>
  <si>
    <t>中国古典舞独舞剧目《孔雀东南飞》的排演</t>
  </si>
  <si>
    <t>14495201128</t>
  </si>
  <si>
    <t>石佳</t>
  </si>
  <si>
    <t>中国民族民间舞彝族独舞《麽舍咯》的排演</t>
  </si>
  <si>
    <t>86.3</t>
  </si>
  <si>
    <t>14495201129</t>
  </si>
  <si>
    <t>孙毓晨</t>
  </si>
  <si>
    <t>中国古典舞独舞《松石涧意》的排演</t>
  </si>
  <si>
    <t>69.4</t>
  </si>
  <si>
    <t>14495201130</t>
  </si>
  <si>
    <t>汤宝怡</t>
  </si>
  <si>
    <t xml:space="preserve">中国民族民间蒙古族独舞《父亲的靴子》的排演 </t>
  </si>
  <si>
    <t>90.1</t>
  </si>
  <si>
    <t>14495201131</t>
  </si>
  <si>
    <t>汤蕊</t>
  </si>
  <si>
    <t>中国现当代独舞剧目《山楂树之恋》的排演</t>
  </si>
  <si>
    <t>91.5</t>
  </si>
  <si>
    <t>14495201132</t>
  </si>
  <si>
    <t>唐高珍</t>
  </si>
  <si>
    <t>中国民族民间舞藏族三人舞《三个老阿佳》的排演</t>
  </si>
  <si>
    <t>93.1</t>
  </si>
  <si>
    <t>14495201133</t>
  </si>
  <si>
    <t>王沁</t>
  </si>
  <si>
    <t>中国古典舞独舞《子夜歌》的排演</t>
  </si>
  <si>
    <t>89.7</t>
  </si>
  <si>
    <t>14495201134</t>
  </si>
  <si>
    <t>王夏雨</t>
  </si>
  <si>
    <t>中国民族民间舞独舞《暮春》的排演</t>
  </si>
  <si>
    <t>88.1</t>
  </si>
  <si>
    <t>14495201135</t>
  </si>
  <si>
    <t>夏伶俐</t>
  </si>
  <si>
    <t>中国古典独舞《芳春行》的排演</t>
  </si>
  <si>
    <t>90.7</t>
  </si>
  <si>
    <t>14495201136</t>
  </si>
  <si>
    <t>熊琼涯</t>
  </si>
  <si>
    <t>中国古典舞独舞《海上花》的排演</t>
  </si>
  <si>
    <t>91.1</t>
  </si>
  <si>
    <t>14495201137</t>
  </si>
  <si>
    <t>徐瑶</t>
  </si>
  <si>
    <t>中国民族民间舞独舞《黛帕》的排演</t>
  </si>
  <si>
    <t>90.5</t>
  </si>
  <si>
    <t>14495201138</t>
  </si>
  <si>
    <t>颜仪婷</t>
  </si>
  <si>
    <t>中国民族民间舞藏族三人舞《三个老阿佳》排演</t>
  </si>
  <si>
    <t>86.2</t>
  </si>
  <si>
    <t>14495201139</t>
  </si>
  <si>
    <t>阳昊</t>
  </si>
  <si>
    <t>中国古典舞独舞《梨园一生》的排演</t>
  </si>
  <si>
    <t>85.6</t>
  </si>
  <si>
    <t>14495201140</t>
  </si>
  <si>
    <t>阳丽丽</t>
  </si>
  <si>
    <t>中国古典舞独舞《一戏一生》的排演</t>
  </si>
  <si>
    <t>14495201141</t>
  </si>
  <si>
    <t>杨璧联</t>
  </si>
  <si>
    <t>中国古典舞独舞《忆故人》</t>
  </si>
  <si>
    <t>81.2</t>
  </si>
  <si>
    <t>14495201142</t>
  </si>
  <si>
    <t>余广菊</t>
  </si>
  <si>
    <t>中国古典舞独舞《天涯共此时》的排演</t>
  </si>
  <si>
    <t>14495201143</t>
  </si>
  <si>
    <t>周嘉欣</t>
  </si>
  <si>
    <t>中国古典舞独舞《鹊桥仙》的排演</t>
  </si>
  <si>
    <t>14495201144</t>
  </si>
  <si>
    <t>周锐</t>
  </si>
  <si>
    <t xml:space="preserve">中国古典舞独舞《湘云飞》的排演 </t>
  </si>
  <si>
    <t>81.3</t>
  </si>
  <si>
    <t>14495201145</t>
  </si>
  <si>
    <t>周彤</t>
  </si>
  <si>
    <t>中国民族民间舞藏族独舞《倾城》的排演</t>
  </si>
  <si>
    <t>83.6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</si>
</sst>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B2" sqref="B$1:B$1048576"/>
    </sheetView>
  </sheetViews>
  <sheetFormatPr defaultColWidth="9" defaultRowHeight="13.5"/>
  <cols>
    <col min="3" max="3" width="11.125" customWidth="1"/>
    <col min="5" max="5" width="5.625" customWidth="1"/>
    <col min="6" max="6" width="41.625" customWidth="1"/>
    <col min="7" max="7" width="54.375" style="1" customWidth="1"/>
  </cols>
  <sheetData>
    <row r="1" ht="32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ht="25.5" spans="1:9">
      <c r="A3" s="6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7" t="str">
        <f>HYPERLINK("http://120.92.71.219:7080/cx_sage/public/student_show_info.shtml?userId=XNYESFGDZKXX-14495201108&amp;token=MWZhNWViNjJlNA","http://120.92.71.219:7080/cx_sage/public/student_show_info.shtml?userId=XNYESFGDZKXX-14495201108&amp;token=MWZhNWViNjJlNA")</f>
        <v>http://120.92.71.219:7080/cx_sage/public/student_show_info.shtml?userId=XNYESFGDZKXX-14495201108&amp;token=MWZhNWViNjJlNA</v>
      </c>
      <c r="H3" s="6" t="s">
        <v>16</v>
      </c>
      <c r="I3" s="8" t="s">
        <v>17</v>
      </c>
    </row>
    <row r="4" ht="25.5" spans="1:9">
      <c r="A4" s="6" t="s">
        <v>10</v>
      </c>
      <c r="B4" s="6" t="s">
        <v>11</v>
      </c>
      <c r="C4" s="6" t="s">
        <v>18</v>
      </c>
      <c r="D4" s="6" t="s">
        <v>19</v>
      </c>
      <c r="E4" s="6" t="s">
        <v>14</v>
      </c>
      <c r="F4" s="6" t="s">
        <v>20</v>
      </c>
      <c r="G4" s="7" t="str">
        <f>HYPERLINK("http://120.92.71.219:7080/cx_sage/public/student_show_info.shtml?userId=XNYESFGDZKXX-14495201109&amp;token=NmE4M2ZmNjBjYw","http://120.92.71.219:7080/cx_sage/public/student_show_info.shtml?userId=XNYESFGDZKXX-14495201109&amp;token=NmE4M2ZmNjBjYw")</f>
        <v>http://120.92.71.219:7080/cx_sage/public/student_show_info.shtml?userId=XNYESFGDZKXX-14495201109&amp;token=NmE4M2ZmNjBjYw</v>
      </c>
      <c r="H4" s="6" t="s">
        <v>16</v>
      </c>
      <c r="I4" s="8" t="s">
        <v>21</v>
      </c>
    </row>
    <row r="5" ht="25.5" spans="1:9">
      <c r="A5" s="6" t="s">
        <v>10</v>
      </c>
      <c r="B5" s="6" t="s">
        <v>11</v>
      </c>
      <c r="C5" s="6" t="s">
        <v>22</v>
      </c>
      <c r="D5" s="6" t="s">
        <v>23</v>
      </c>
      <c r="E5" s="6" t="s">
        <v>14</v>
      </c>
      <c r="F5" s="6" t="s">
        <v>24</v>
      </c>
      <c r="G5" s="7" t="str">
        <f>HYPERLINK("http://120.92.71.219:7080/cx_sage/public/student_show_info.shtml?userId=XNYESFGDZKXX-14495201110&amp;token=NTg4NDA1OWI5Mg","http://120.92.71.219:7080/cx_sage/public/student_show_info.shtml?userId=XNYESFGDZKXX-14495201110&amp;token=NTg4NDA1OWI5Mg")</f>
        <v>http://120.92.71.219:7080/cx_sage/public/student_show_info.shtml?userId=XNYESFGDZKXX-14495201110&amp;token=NTg4NDA1OWI5Mg</v>
      </c>
      <c r="H5" s="6" t="s">
        <v>25</v>
      </c>
      <c r="I5" s="8" t="s">
        <v>26</v>
      </c>
    </row>
    <row r="6" ht="25.5" spans="1:9">
      <c r="A6" s="6" t="s">
        <v>10</v>
      </c>
      <c r="B6" s="6" t="s">
        <v>11</v>
      </c>
      <c r="C6" s="6" t="s">
        <v>27</v>
      </c>
      <c r="D6" s="6" t="s">
        <v>28</v>
      </c>
      <c r="E6" s="6" t="s">
        <v>14</v>
      </c>
      <c r="F6" s="6" t="s">
        <v>29</v>
      </c>
      <c r="G6" s="7" t="str">
        <f>HYPERLINK("http://120.92.71.219:7080/cx_sage/public/student_show_info.shtml?userId=XNYESFGDZKXX-14495201111&amp;token=MTFiMTdhODEzNw","http://120.92.71.219:7080/cx_sage/public/student_show_info.shtml?userId=XNYESFGDZKXX-14495201111&amp;token=MTFiMTdhODEzNw")</f>
        <v>http://120.92.71.219:7080/cx_sage/public/student_show_info.shtml?userId=XNYESFGDZKXX-14495201111&amp;token=MTFiMTdhODEzNw</v>
      </c>
      <c r="H6" s="6" t="s">
        <v>30</v>
      </c>
      <c r="I6" s="8" t="s">
        <v>31</v>
      </c>
    </row>
    <row r="7" ht="25.5" spans="1:9">
      <c r="A7" s="6" t="s">
        <v>10</v>
      </c>
      <c r="B7" s="6" t="s">
        <v>11</v>
      </c>
      <c r="C7" s="6" t="s">
        <v>32</v>
      </c>
      <c r="D7" s="6" t="s">
        <v>33</v>
      </c>
      <c r="E7" s="6" t="s">
        <v>14</v>
      </c>
      <c r="F7" s="6" t="s">
        <v>34</v>
      </c>
      <c r="G7" s="7" t="str">
        <f>HYPERLINK("http://120.92.71.219:7080/cx_sage/public/student_show_info.shtml?userId=XNYESFGDZKXX-14495201112&amp;token=YjNjOTRmOTcwYQ","http://120.92.71.219:7080/cx_sage/public/student_show_info.shtml?userId=XNYESFGDZKXX-14495201112&amp;token=YjNjOTRmOTcwYQ")</f>
        <v>http://120.92.71.219:7080/cx_sage/public/student_show_info.shtml?userId=XNYESFGDZKXX-14495201112&amp;token=YjNjOTRmOTcwYQ</v>
      </c>
      <c r="H7" s="6" t="s">
        <v>35</v>
      </c>
      <c r="I7" s="8" t="s">
        <v>36</v>
      </c>
    </row>
    <row r="8" ht="25.5" spans="1:9">
      <c r="A8" s="6" t="s">
        <v>10</v>
      </c>
      <c r="B8" s="6" t="s">
        <v>11</v>
      </c>
      <c r="C8" s="6" t="s">
        <v>37</v>
      </c>
      <c r="D8" s="6" t="s">
        <v>38</v>
      </c>
      <c r="E8" s="6" t="s">
        <v>14</v>
      </c>
      <c r="F8" s="6" t="s">
        <v>39</v>
      </c>
      <c r="G8" s="7" t="str">
        <f>HYPERLINK("http://120.92.71.219:7080/cx_sage/public/student_show_info.shtml?userId=XNYESFGDZKXX-14495201113&amp;token=NDQ4MTlkMGEzMQ","http://120.92.71.219:7080/cx_sage/public/student_show_info.shtml?userId=XNYESFGDZKXX-14495201113&amp;token=NDQ4MTlkMGEzMQ")</f>
        <v>http://120.92.71.219:7080/cx_sage/public/student_show_info.shtml?userId=XNYESFGDZKXX-14495201113&amp;token=NDQ4MTlkMGEzMQ</v>
      </c>
      <c r="H8" s="6" t="s">
        <v>40</v>
      </c>
      <c r="I8" s="8" t="s">
        <v>41</v>
      </c>
    </row>
    <row r="9" ht="25.5" spans="1:9">
      <c r="A9" s="6" t="s">
        <v>10</v>
      </c>
      <c r="B9" s="6" t="s">
        <v>11</v>
      </c>
      <c r="C9" s="6" t="s">
        <v>42</v>
      </c>
      <c r="D9" s="6" t="s">
        <v>43</v>
      </c>
      <c r="E9" s="6" t="s">
        <v>14</v>
      </c>
      <c r="F9" s="6" t="s">
        <v>44</v>
      </c>
      <c r="G9" s="7" t="str">
        <f>HYPERLINK("http://120.92.71.219:7080/cx_sage/public/student_show_info.shtml?userId=XNYESFGDZKXX-14495201114&amp;token=Y2MxZDE4MjQ3NA","http://120.92.71.219:7080/cx_sage/public/student_show_info.shtml?userId=XNYESFGDZKXX-14495201114&amp;token=Y2MxZDE4MjQ3NA")</f>
        <v>http://120.92.71.219:7080/cx_sage/public/student_show_info.shtml?userId=XNYESFGDZKXX-14495201114&amp;token=Y2MxZDE4MjQ3NA</v>
      </c>
      <c r="H9" s="6" t="s">
        <v>35</v>
      </c>
      <c r="I9" s="8" t="s">
        <v>45</v>
      </c>
    </row>
    <row r="10" ht="25.5" spans="1:9">
      <c r="A10" s="6" t="s">
        <v>10</v>
      </c>
      <c r="B10" s="6" t="s">
        <v>11</v>
      </c>
      <c r="C10" s="6" t="s">
        <v>46</v>
      </c>
      <c r="D10" s="6" t="s">
        <v>47</v>
      </c>
      <c r="E10" s="6" t="s">
        <v>14</v>
      </c>
      <c r="F10" s="6" t="s">
        <v>48</v>
      </c>
      <c r="G10" s="7" t="str">
        <f>HYPERLINK("http://120.92.71.219:7080/cx_sage/public/student_show_info.shtml?userId=XNYESFGDZKXX-14495201115&amp;token=ODBhODM0OTIwNQ","http://120.92.71.219:7080/cx_sage/public/student_show_info.shtml?userId=XNYESFGDZKXX-14495201115&amp;token=ODBhODM0OTIwNQ")</f>
        <v>http://120.92.71.219:7080/cx_sage/public/student_show_info.shtml?userId=XNYESFGDZKXX-14495201115&amp;token=ODBhODM0OTIwNQ</v>
      </c>
      <c r="H10" s="6" t="s">
        <v>16</v>
      </c>
      <c r="I10" s="8" t="s">
        <v>49</v>
      </c>
    </row>
    <row r="11" ht="25.5" spans="1:9">
      <c r="A11" s="6" t="s">
        <v>10</v>
      </c>
      <c r="B11" s="6" t="s">
        <v>11</v>
      </c>
      <c r="C11" s="6" t="s">
        <v>50</v>
      </c>
      <c r="D11" s="6" t="s">
        <v>51</v>
      </c>
      <c r="E11" s="6" t="s">
        <v>14</v>
      </c>
      <c r="F11" s="6" t="s">
        <v>52</v>
      </c>
      <c r="G11" s="7" t="str">
        <f>HYPERLINK("http://120.92.71.219:7080/cx_sage/public/student_show_info.shtml?userId=XNYESFGDZKXX-14495201116&amp;token=ZDJiNWZiMDllYw","http://120.92.71.219:7080/cx_sage/public/student_show_info.shtml?userId=XNYESFGDZKXX-14495201116&amp;token=ZDJiNWZiMDllYw")</f>
        <v>http://120.92.71.219:7080/cx_sage/public/student_show_info.shtml?userId=XNYESFGDZKXX-14495201116&amp;token=ZDJiNWZiMDllYw</v>
      </c>
      <c r="H11" s="6" t="s">
        <v>25</v>
      </c>
      <c r="I11" s="8" t="s">
        <v>53</v>
      </c>
    </row>
    <row r="12" ht="25.5" spans="1:9">
      <c r="A12" s="6" t="s">
        <v>10</v>
      </c>
      <c r="B12" s="6" t="s">
        <v>11</v>
      </c>
      <c r="C12" s="6" t="s">
        <v>54</v>
      </c>
      <c r="D12" s="6" t="s">
        <v>55</v>
      </c>
      <c r="E12" s="6" t="s">
        <v>14</v>
      </c>
      <c r="F12" s="6" t="s">
        <v>56</v>
      </c>
      <c r="G12" s="7" t="str">
        <f>HYPERLINK("http://120.92.71.219:7080/cx_sage/public/student_show_info.shtml?userId=XNYESFGDZKXX-14495201117&amp;token=YWM1NThlOTZhNw","http://120.92.71.219:7080/cx_sage/public/student_show_info.shtml?userId=XNYESFGDZKXX-14495201117&amp;token=YWM1NThlOTZhNw")</f>
        <v>http://120.92.71.219:7080/cx_sage/public/student_show_info.shtml?userId=XNYESFGDZKXX-14495201117&amp;token=YWM1NThlOTZhNw</v>
      </c>
      <c r="H12" s="6" t="s">
        <v>30</v>
      </c>
      <c r="I12" s="8" t="s">
        <v>57</v>
      </c>
    </row>
    <row r="13" ht="25.5" spans="1:9">
      <c r="A13" s="6" t="s">
        <v>10</v>
      </c>
      <c r="B13" s="6" t="s">
        <v>11</v>
      </c>
      <c r="C13" s="6" t="s">
        <v>58</v>
      </c>
      <c r="D13" s="6" t="s">
        <v>59</v>
      </c>
      <c r="E13" s="6" t="s">
        <v>14</v>
      </c>
      <c r="F13" s="6" t="s">
        <v>60</v>
      </c>
      <c r="G13" s="7" t="str">
        <f>HYPERLINK("http://120.92.71.219:7080/cx_sage/public/student_show_info.shtml?userId=XNYESFGDZKXX-14495201118&amp;token=YjMyZWQ1MWFmYg","http://120.92.71.219:7080/cx_sage/public/student_show_info.shtml?userId=XNYESFGDZKXX-14495201118&amp;token=YjMyZWQ1MWFmYg")</f>
        <v>http://120.92.71.219:7080/cx_sage/public/student_show_info.shtml?userId=XNYESFGDZKXX-14495201118&amp;token=YjMyZWQ1MWFmYg</v>
      </c>
      <c r="H13" s="6" t="s">
        <v>30</v>
      </c>
      <c r="I13" s="8" t="s">
        <v>61</v>
      </c>
    </row>
    <row r="14" ht="25.5" spans="1:9">
      <c r="A14" s="6" t="s">
        <v>10</v>
      </c>
      <c r="B14" s="6" t="s">
        <v>11</v>
      </c>
      <c r="C14" s="6" t="s">
        <v>62</v>
      </c>
      <c r="D14" s="6" t="s">
        <v>63</v>
      </c>
      <c r="E14" s="6" t="s">
        <v>14</v>
      </c>
      <c r="F14" s="6" t="s">
        <v>64</v>
      </c>
      <c r="G14" s="7" t="str">
        <f>HYPERLINK("http://120.92.71.219:7080/cx_sage/public/student_show_info.shtml?userId=XNYESFGDZKXX-14495201119&amp;token=YTdkZDk4NWRjNg","http://120.92.71.219:7080/cx_sage/public/student_show_info.shtml?userId=XNYESFGDZKXX-14495201119&amp;token=YTdkZDk4NWRjNg")</f>
        <v>http://120.92.71.219:7080/cx_sage/public/student_show_info.shtml?userId=XNYESFGDZKXX-14495201119&amp;token=YTdkZDk4NWRjNg</v>
      </c>
      <c r="H14" s="6" t="s">
        <v>40</v>
      </c>
      <c r="I14" s="8" t="s">
        <v>65</v>
      </c>
    </row>
    <row r="15" ht="25.5" spans="1:9">
      <c r="A15" s="6" t="s">
        <v>10</v>
      </c>
      <c r="B15" s="6" t="s">
        <v>11</v>
      </c>
      <c r="C15" s="6" t="s">
        <v>66</v>
      </c>
      <c r="D15" s="6" t="s">
        <v>67</v>
      </c>
      <c r="E15" s="6" t="s">
        <v>14</v>
      </c>
      <c r="F15" s="6" t="s">
        <v>68</v>
      </c>
      <c r="G15" s="7" t="str">
        <f>HYPERLINK("http://120.92.71.219:7080/cx_sage/public/student_show_info.shtml?userId=XNYESFGDZKXX-14495201120&amp;token=ZmUzZmFmYzY1Ng","http://120.92.71.219:7080/cx_sage/public/student_show_info.shtml?userId=XNYESFGDZKXX-14495201120&amp;token=ZmUzZmFmYzY1Ng")</f>
        <v>http://120.92.71.219:7080/cx_sage/public/student_show_info.shtml?userId=XNYESFGDZKXX-14495201120&amp;token=ZmUzZmFmYzY1Ng</v>
      </c>
      <c r="H15" s="6" t="s">
        <v>69</v>
      </c>
      <c r="I15" s="8" t="s">
        <v>70</v>
      </c>
    </row>
    <row r="16" ht="25.5" spans="1:9">
      <c r="A16" s="6" t="s">
        <v>10</v>
      </c>
      <c r="B16" s="6" t="s">
        <v>11</v>
      </c>
      <c r="C16" s="6" t="s">
        <v>71</v>
      </c>
      <c r="D16" s="6" t="s">
        <v>72</v>
      </c>
      <c r="E16" s="6" t="s">
        <v>14</v>
      </c>
      <c r="F16" s="6" t="s">
        <v>73</v>
      </c>
      <c r="G16" s="7" t="str">
        <f>HYPERLINK("http://120.92.71.219:7080/cx_sage/public/student_show_info.shtml?userId=XNYESFGDZKXX-14495201121&amp;token=ZjgzZjdmZmRmZg","http://120.92.71.219:7080/cx_sage/public/student_show_info.shtml?userId=XNYESFGDZKXX-14495201121&amp;token=ZjgzZjdmZmRmZg")</f>
        <v>http://120.92.71.219:7080/cx_sage/public/student_show_info.shtml?userId=XNYESFGDZKXX-14495201121&amp;token=ZjgzZjdmZmRmZg</v>
      </c>
      <c r="H16" s="6" t="s">
        <v>69</v>
      </c>
      <c r="I16" s="8" t="s">
        <v>74</v>
      </c>
    </row>
    <row r="17" ht="25.5" spans="1:9">
      <c r="A17" s="6" t="s">
        <v>10</v>
      </c>
      <c r="B17" s="6" t="s">
        <v>11</v>
      </c>
      <c r="C17" s="6" t="s">
        <v>75</v>
      </c>
      <c r="D17" s="6" t="s">
        <v>76</v>
      </c>
      <c r="E17" s="6" t="s">
        <v>14</v>
      </c>
      <c r="F17" s="6" t="s">
        <v>77</v>
      </c>
      <c r="G17" s="7" t="str">
        <f>HYPERLINK("http://120.92.71.219:7080/cx_sage/public/student_show_info.shtml?userId=XNYESFGDZKXX-14495201122&amp;token=YWUzYzE0YjA2Mg","http://120.92.71.219:7080/cx_sage/public/student_show_info.shtml?userId=XNYESFGDZKXX-14495201122&amp;token=YWUzYzE0YjA2Mg")</f>
        <v>http://120.92.71.219:7080/cx_sage/public/student_show_info.shtml?userId=XNYESFGDZKXX-14495201122&amp;token=YWUzYzE0YjA2Mg</v>
      </c>
      <c r="H17" s="6" t="s">
        <v>69</v>
      </c>
      <c r="I17" s="8" t="s">
        <v>78</v>
      </c>
    </row>
    <row r="18" ht="25.5" spans="1:9">
      <c r="A18" s="6" t="s">
        <v>10</v>
      </c>
      <c r="B18" s="6" t="s">
        <v>11</v>
      </c>
      <c r="C18" s="6" t="s">
        <v>79</v>
      </c>
      <c r="D18" s="6" t="s">
        <v>80</v>
      </c>
      <c r="E18" s="6" t="s">
        <v>14</v>
      </c>
      <c r="F18" s="6" t="s">
        <v>81</v>
      </c>
      <c r="G18" s="7" t="str">
        <f>HYPERLINK("http://120.92.71.219:7080/cx_sage/public/student_show_info.shtml?userId=XNYESFGDZKXX-14495201123&amp;token=NDdmNDkzMzA4Yw","http://120.92.71.219:7080/cx_sage/public/student_show_info.shtml?userId=XNYESFGDZKXX-14495201123&amp;token=NDdmNDkzMzA4Yw")</f>
        <v>http://120.92.71.219:7080/cx_sage/public/student_show_info.shtml?userId=XNYESFGDZKXX-14495201123&amp;token=NDdmNDkzMzA4Yw</v>
      </c>
      <c r="H18" s="6" t="s">
        <v>16</v>
      </c>
      <c r="I18" s="8" t="s">
        <v>70</v>
      </c>
    </row>
    <row r="19" ht="25.5" spans="1:9">
      <c r="A19" s="6" t="s">
        <v>10</v>
      </c>
      <c r="B19" s="6" t="s">
        <v>11</v>
      </c>
      <c r="C19" s="6" t="s">
        <v>82</v>
      </c>
      <c r="D19" s="6" t="s">
        <v>83</v>
      </c>
      <c r="E19" s="6" t="s">
        <v>14</v>
      </c>
      <c r="F19" s="6" t="s">
        <v>84</v>
      </c>
      <c r="G19" s="7" t="str">
        <f>HYPERLINK("http://120.92.71.219:7080/cx_sage/public/student_show_info.shtml?userId=XNYESFGDZKXX-14495201124&amp;token=NDBmNDlkYTk5YQ","http://120.92.71.219:7080/cx_sage/public/student_show_info.shtml?userId=XNYESFGDZKXX-14495201124&amp;token=NDBmNDlkYTk5YQ")</f>
        <v>http://120.92.71.219:7080/cx_sage/public/student_show_info.shtml?userId=XNYESFGDZKXX-14495201124&amp;token=NDBmNDlkYTk5YQ</v>
      </c>
      <c r="H19" s="6" t="s">
        <v>30</v>
      </c>
      <c r="I19" s="8" t="s">
        <v>41</v>
      </c>
    </row>
    <row r="20" ht="25.5" spans="1:9">
      <c r="A20" s="6" t="s">
        <v>10</v>
      </c>
      <c r="B20" s="6" t="s">
        <v>11</v>
      </c>
      <c r="C20" s="6" t="s">
        <v>85</v>
      </c>
      <c r="D20" s="6" t="s">
        <v>86</v>
      </c>
      <c r="E20" s="6" t="s">
        <v>14</v>
      </c>
      <c r="F20" s="6" t="s">
        <v>87</v>
      </c>
      <c r="G20" s="7" t="str">
        <f>HYPERLINK("http://120.92.71.219:7080/cx_sage/public/student_show_info.shtml?userId=XNYESFGDZKXX-14495201125&amp;token=MmNhYzYxOGM3YQ","http://120.92.71.219:7080/cx_sage/public/student_show_info.shtml?userId=XNYESFGDZKXX-14495201125&amp;token=MmNhYzYxOGM3YQ")</f>
        <v>http://120.92.71.219:7080/cx_sage/public/student_show_info.shtml?userId=XNYESFGDZKXX-14495201125&amp;token=MmNhYzYxOGM3YQ</v>
      </c>
      <c r="H20" s="6" t="s">
        <v>88</v>
      </c>
      <c r="I20" s="8" t="s">
        <v>89</v>
      </c>
    </row>
    <row r="21" ht="25.5" spans="1:9">
      <c r="A21" s="6" t="s">
        <v>10</v>
      </c>
      <c r="B21" s="6" t="s">
        <v>11</v>
      </c>
      <c r="C21" s="6" t="s">
        <v>90</v>
      </c>
      <c r="D21" s="6" t="s">
        <v>91</v>
      </c>
      <c r="E21" s="6" t="s">
        <v>14</v>
      </c>
      <c r="F21" s="6" t="s">
        <v>92</v>
      </c>
      <c r="G21" s="7" t="str">
        <f>HYPERLINK("http://120.92.71.219:7080/cx_sage/public/student_show_info.shtml?userId=XNYESFGDZKXX-14495201126&amp;token=MzAzNzVhZGY5NA","http://120.92.71.219:7080/cx_sage/public/student_show_info.shtml?userId=XNYESFGDZKXX-14495201126&amp;token=MzAzNzVhZGY5NA")</f>
        <v>http://120.92.71.219:7080/cx_sage/public/student_show_info.shtml?userId=XNYESFGDZKXX-14495201126&amp;token=MzAzNzVhZGY5NA</v>
      </c>
      <c r="H21" s="6" t="s">
        <v>30</v>
      </c>
      <c r="I21" s="8" t="s">
        <v>93</v>
      </c>
    </row>
    <row r="22" ht="25.5" spans="1:9">
      <c r="A22" s="6" t="s">
        <v>10</v>
      </c>
      <c r="B22" s="6" t="s">
        <v>11</v>
      </c>
      <c r="C22" s="6" t="s">
        <v>94</v>
      </c>
      <c r="D22" s="6" t="s">
        <v>95</v>
      </c>
      <c r="E22" s="6" t="s">
        <v>14</v>
      </c>
      <c r="F22" s="6" t="s">
        <v>96</v>
      </c>
      <c r="G22" s="7" t="str">
        <f>HYPERLINK("http://120.92.71.219:7080/cx_sage/public/student_show_info.shtml?userId=XNYESFGDZKXX-14495201127&amp;token=NWIwMGY2Y2ZkNg","http://120.92.71.219:7080/cx_sage/public/student_show_info.shtml?userId=XNYESFGDZKXX-14495201127&amp;token=NWIwMGY2Y2ZkNg")</f>
        <v>http://120.92.71.219:7080/cx_sage/public/student_show_info.shtml?userId=XNYESFGDZKXX-14495201127&amp;token=NWIwMGY2Y2ZkNg</v>
      </c>
      <c r="H22" s="6" t="s">
        <v>25</v>
      </c>
      <c r="I22" s="8" t="s">
        <v>61</v>
      </c>
    </row>
    <row r="23" ht="25.5" spans="1:9">
      <c r="A23" s="6" t="s">
        <v>10</v>
      </c>
      <c r="B23" s="6" t="s">
        <v>11</v>
      </c>
      <c r="C23" s="6" t="s">
        <v>97</v>
      </c>
      <c r="D23" s="6" t="s">
        <v>98</v>
      </c>
      <c r="E23" s="6" t="s">
        <v>14</v>
      </c>
      <c r="F23" s="6" t="s">
        <v>99</v>
      </c>
      <c r="G23" s="7" t="str">
        <f>HYPERLINK("http://120.92.71.219:7080/cx_sage/public/student_show_info.shtml?userId=XNYESFGDZKXX-14495201128&amp;token=N2I1YTYyMjhmNg","http://120.92.71.219:7080/cx_sage/public/student_show_info.shtml?userId=XNYESFGDZKXX-14495201128&amp;token=N2I1YTYyMjhmNg")</f>
        <v>http://120.92.71.219:7080/cx_sage/public/student_show_info.shtml?userId=XNYESFGDZKXX-14495201128&amp;token=N2I1YTYyMjhmNg</v>
      </c>
      <c r="H23" s="6" t="s">
        <v>35</v>
      </c>
      <c r="I23" s="8" t="s">
        <v>100</v>
      </c>
    </row>
    <row r="24" ht="25.5" spans="1:9">
      <c r="A24" s="6" t="s">
        <v>10</v>
      </c>
      <c r="B24" s="6" t="s">
        <v>11</v>
      </c>
      <c r="C24" s="6" t="s">
        <v>101</v>
      </c>
      <c r="D24" s="6" t="s">
        <v>102</v>
      </c>
      <c r="E24" s="6" t="s">
        <v>14</v>
      </c>
      <c r="F24" s="6" t="s">
        <v>103</v>
      </c>
      <c r="G24" s="7" t="str">
        <f>HYPERLINK("http://120.92.71.219:7080/cx_sage/public/student_show_info.shtml?userId=XNYESFGDZKXX-14495201129&amp;token=MDBjOGU3NThlOA","http://120.92.71.219:7080/cx_sage/public/student_show_info.shtml?userId=XNYESFGDZKXX-14495201129&amp;token=MDBjOGU3NThlOA")</f>
        <v>http://120.92.71.219:7080/cx_sage/public/student_show_info.shtml?userId=XNYESFGDZKXX-14495201129&amp;token=MDBjOGU3NThlOA</v>
      </c>
      <c r="H24" s="6" t="s">
        <v>69</v>
      </c>
      <c r="I24" s="8" t="s">
        <v>104</v>
      </c>
    </row>
    <row r="25" ht="25.5" spans="1:9">
      <c r="A25" s="6" t="s">
        <v>10</v>
      </c>
      <c r="B25" s="6" t="s">
        <v>11</v>
      </c>
      <c r="C25" s="6" t="s">
        <v>105</v>
      </c>
      <c r="D25" s="6" t="s">
        <v>106</v>
      </c>
      <c r="E25" s="6" t="s">
        <v>14</v>
      </c>
      <c r="F25" s="6" t="s">
        <v>107</v>
      </c>
      <c r="G25" s="7" t="str">
        <f>HYPERLINK("http://120.92.71.219:7080/cx_sage/public/student_show_info.shtml?userId=XNYESFGDZKXX-14495201130&amp;token=NDY1MTgxMTZjZQ","http://120.92.71.219:7080/cx_sage/public/student_show_info.shtml?userId=XNYESFGDZKXX-14495201130&amp;token=NDY1MTgxMTZjZQ")</f>
        <v>http://120.92.71.219:7080/cx_sage/public/student_show_info.shtml?userId=XNYESFGDZKXX-14495201130&amp;token=NDY1MTgxMTZjZQ</v>
      </c>
      <c r="H25" s="6" t="s">
        <v>69</v>
      </c>
      <c r="I25" s="8" t="s">
        <v>108</v>
      </c>
    </row>
    <row r="26" ht="25.5" spans="1:9">
      <c r="A26" s="6" t="s">
        <v>10</v>
      </c>
      <c r="B26" s="6" t="s">
        <v>11</v>
      </c>
      <c r="C26" s="6" t="s">
        <v>109</v>
      </c>
      <c r="D26" s="6" t="s">
        <v>110</v>
      </c>
      <c r="E26" s="6" t="s">
        <v>14</v>
      </c>
      <c r="F26" s="6" t="s">
        <v>111</v>
      </c>
      <c r="G26" s="7" t="str">
        <f>HYPERLINK("http://120.92.71.219:7080/cx_sage/public/student_show_info.shtml?userId=XNYESFGDZKXX-14495201131&amp;token=ODFiMWZjN2Q0MQ","http://120.92.71.219:7080/cx_sage/public/student_show_info.shtml?userId=XNYESFGDZKXX-14495201131&amp;token=ODFiMWZjN2Q0MQ")</f>
        <v>http://120.92.71.219:7080/cx_sage/public/student_show_info.shtml?userId=XNYESFGDZKXX-14495201131&amp;token=ODFiMWZjN2Q0MQ</v>
      </c>
      <c r="H26" s="6" t="s">
        <v>25</v>
      </c>
      <c r="I26" s="8" t="s">
        <v>112</v>
      </c>
    </row>
    <row r="27" ht="25.5" spans="1:9">
      <c r="A27" s="6" t="s">
        <v>10</v>
      </c>
      <c r="B27" s="6" t="s">
        <v>11</v>
      </c>
      <c r="C27" s="6" t="s">
        <v>113</v>
      </c>
      <c r="D27" s="6" t="s">
        <v>114</v>
      </c>
      <c r="E27" s="6" t="s">
        <v>14</v>
      </c>
      <c r="F27" s="6" t="s">
        <v>115</v>
      </c>
      <c r="G27" s="7" t="str">
        <f>HYPERLINK("http://120.92.71.219:7080/cx_sage/public/student_show_info.shtml?userId=XNYESFGDZKXX-14495201132&amp;token=OTdmOTY2MGY2Ng","http://120.92.71.219:7080/cx_sage/public/student_show_info.shtml?userId=XNYESFGDZKXX-14495201132&amp;token=OTdmOTY2MGY2Ng")</f>
        <v>http://120.92.71.219:7080/cx_sage/public/student_show_info.shtml?userId=XNYESFGDZKXX-14495201132&amp;token=OTdmOTY2MGY2Ng</v>
      </c>
      <c r="H27" s="6" t="s">
        <v>30</v>
      </c>
      <c r="I27" s="8" t="s">
        <v>116</v>
      </c>
    </row>
    <row r="28" ht="25.5" spans="1:9">
      <c r="A28" s="6" t="s">
        <v>10</v>
      </c>
      <c r="B28" s="6" t="s">
        <v>11</v>
      </c>
      <c r="C28" s="6" t="s">
        <v>117</v>
      </c>
      <c r="D28" s="6" t="s">
        <v>118</v>
      </c>
      <c r="E28" s="6" t="s">
        <v>14</v>
      </c>
      <c r="F28" s="6" t="s">
        <v>119</v>
      </c>
      <c r="G28" s="7" t="str">
        <f>HYPERLINK("http://120.92.71.219:7080/cx_sage/public/student_show_info.shtml?userId=XNYESFGDZKXX-14495201133&amp;token=NTQyMTRlZTFmMA","http://120.92.71.219:7080/cx_sage/public/student_show_info.shtml?userId=XNYESFGDZKXX-14495201133&amp;token=NTQyMTRlZTFmMA")</f>
        <v>http://120.92.71.219:7080/cx_sage/public/student_show_info.shtml?userId=XNYESFGDZKXX-14495201133&amp;token=NTQyMTRlZTFmMA</v>
      </c>
      <c r="H28" s="6" t="s">
        <v>88</v>
      </c>
      <c r="I28" s="8" t="s">
        <v>120</v>
      </c>
    </row>
    <row r="29" ht="25.5" spans="1:9">
      <c r="A29" s="6" t="s">
        <v>10</v>
      </c>
      <c r="B29" s="6" t="s">
        <v>11</v>
      </c>
      <c r="C29" s="6" t="s">
        <v>121</v>
      </c>
      <c r="D29" s="6" t="s">
        <v>122</v>
      </c>
      <c r="E29" s="6" t="s">
        <v>14</v>
      </c>
      <c r="F29" s="6" t="s">
        <v>123</v>
      </c>
      <c r="G29" s="7" t="str">
        <f>HYPERLINK("http://120.92.71.219:7080/cx_sage/public/student_show_info.shtml?userId=XNYESFGDZKXX-14495201134&amp;token=OWViM2E3MWVhOA","http://120.92.71.219:7080/cx_sage/public/student_show_info.shtml?userId=XNYESFGDZKXX-14495201134&amp;token=OWViM2E3MWVhOA")</f>
        <v>http://120.92.71.219:7080/cx_sage/public/student_show_info.shtml?userId=XNYESFGDZKXX-14495201134&amp;token=OWViM2E3MWVhOA</v>
      </c>
      <c r="H29" s="6" t="s">
        <v>30</v>
      </c>
      <c r="I29" s="8" t="s">
        <v>124</v>
      </c>
    </row>
    <row r="30" ht="25.5" spans="1:9">
      <c r="A30" s="6" t="s">
        <v>10</v>
      </c>
      <c r="B30" s="6" t="s">
        <v>11</v>
      </c>
      <c r="C30" s="6" t="s">
        <v>125</v>
      </c>
      <c r="D30" s="6" t="s">
        <v>126</v>
      </c>
      <c r="E30" s="6" t="s">
        <v>14</v>
      </c>
      <c r="F30" s="6" t="s">
        <v>127</v>
      </c>
      <c r="G30" s="7" t="str">
        <f>HYPERLINK("http://120.92.71.219:7080/cx_sage/public/student_show_info.shtml?userId=XNYESFGDZKXX-14495201135&amp;token=YjU4YWVjM2IyMA","http://120.92.71.219:7080/cx_sage/public/student_show_info.shtml?userId=XNYESFGDZKXX-14495201135&amp;token=YjU4YWVjM2IyMA")</f>
        <v>http://120.92.71.219:7080/cx_sage/public/student_show_info.shtml?userId=XNYESFGDZKXX-14495201135&amp;token=YjU4YWVjM2IyMA</v>
      </c>
      <c r="H30" s="6" t="s">
        <v>35</v>
      </c>
      <c r="I30" s="8" t="s">
        <v>128</v>
      </c>
    </row>
    <row r="31" ht="25.5" spans="1:9">
      <c r="A31" s="6" t="s">
        <v>10</v>
      </c>
      <c r="B31" s="6" t="s">
        <v>11</v>
      </c>
      <c r="C31" s="6" t="s">
        <v>129</v>
      </c>
      <c r="D31" s="6" t="s">
        <v>130</v>
      </c>
      <c r="E31" s="6" t="s">
        <v>14</v>
      </c>
      <c r="F31" s="6" t="s">
        <v>131</v>
      </c>
      <c r="G31" s="7" t="str">
        <f>HYPERLINK("http://120.92.71.219:7080/cx_sage/public/student_show_info.shtml?userId=XNYESFGDZKXX-14495201136&amp;token=MjY3NDk3YjUxNg","http://120.92.71.219:7080/cx_sage/public/student_show_info.shtml?userId=XNYESFGDZKXX-14495201136&amp;token=MjY3NDk3YjUxNg")</f>
        <v>http://120.92.71.219:7080/cx_sage/public/student_show_info.shtml?userId=XNYESFGDZKXX-14495201136&amp;token=MjY3NDk3YjUxNg</v>
      </c>
      <c r="H31" s="6" t="s">
        <v>30</v>
      </c>
      <c r="I31" s="8" t="s">
        <v>132</v>
      </c>
    </row>
    <row r="32" ht="25.5" spans="1:9">
      <c r="A32" s="6" t="s">
        <v>10</v>
      </c>
      <c r="B32" s="6" t="s">
        <v>11</v>
      </c>
      <c r="C32" s="6" t="s">
        <v>133</v>
      </c>
      <c r="D32" s="6" t="s">
        <v>134</v>
      </c>
      <c r="E32" s="6" t="s">
        <v>14</v>
      </c>
      <c r="F32" s="6" t="s">
        <v>135</v>
      </c>
      <c r="G32" s="7" t="str">
        <f>HYPERLINK("http://120.92.71.219:7080/cx_sage/public/student_show_info.shtml?userId=XNYESFGDZKXX-14495201137&amp;token=Njk4ZTVmNzkxMw","http://120.92.71.219:7080/cx_sage/public/student_show_info.shtml?userId=XNYESFGDZKXX-14495201137&amp;token=Njk4ZTVmNzkxMw")</f>
        <v>http://120.92.71.219:7080/cx_sage/public/student_show_info.shtml?userId=XNYESFGDZKXX-14495201137&amp;token=Njk4ZTVmNzkxMw</v>
      </c>
      <c r="H32" s="6" t="s">
        <v>35</v>
      </c>
      <c r="I32" s="8" t="s">
        <v>136</v>
      </c>
    </row>
    <row r="33" ht="25.5" spans="1:9">
      <c r="A33" s="6" t="s">
        <v>10</v>
      </c>
      <c r="B33" s="6" t="s">
        <v>11</v>
      </c>
      <c r="C33" s="6" t="s">
        <v>137</v>
      </c>
      <c r="D33" s="6" t="s">
        <v>138</v>
      </c>
      <c r="E33" s="6" t="s">
        <v>14</v>
      </c>
      <c r="F33" s="6" t="s">
        <v>139</v>
      </c>
      <c r="G33" s="7" t="str">
        <f>HYPERLINK("http://120.92.71.219:7080/cx_sage/public/student_show_info.shtml?userId=XNYESFGDZKXX-14495201138&amp;token=YmNjZjNiYzdmYQ","http://120.92.71.219:7080/cx_sage/public/student_show_info.shtml?userId=XNYESFGDZKXX-14495201138&amp;token=YmNjZjNiYzdmYQ")</f>
        <v>http://120.92.71.219:7080/cx_sage/public/student_show_info.shtml?userId=XNYESFGDZKXX-14495201138&amp;token=YmNjZjNiYzdmYQ</v>
      </c>
      <c r="H33" s="6" t="s">
        <v>30</v>
      </c>
      <c r="I33" s="8" t="s">
        <v>140</v>
      </c>
    </row>
    <row r="34" ht="25.5" spans="1:9">
      <c r="A34" s="6" t="s">
        <v>10</v>
      </c>
      <c r="B34" s="6" t="s">
        <v>11</v>
      </c>
      <c r="C34" s="6" t="s">
        <v>141</v>
      </c>
      <c r="D34" s="6" t="s">
        <v>142</v>
      </c>
      <c r="E34" s="6" t="s">
        <v>14</v>
      </c>
      <c r="F34" s="6" t="s">
        <v>143</v>
      </c>
      <c r="G34" s="7" t="str">
        <f>HYPERLINK("http://120.92.71.219:7080/cx_sage/public/student_show_info.shtml?userId=XNYESFGDZKXX-14495201139&amp;token=MDI1ZDk5OWJhNA","http://120.92.71.219:7080/cx_sage/public/student_show_info.shtml?userId=XNYESFGDZKXX-14495201139&amp;token=MDI1ZDk5OWJhNA")</f>
        <v>http://120.92.71.219:7080/cx_sage/public/student_show_info.shtml?userId=XNYESFGDZKXX-14495201139&amp;token=MDI1ZDk5OWJhNA</v>
      </c>
      <c r="H34" s="6" t="s">
        <v>40</v>
      </c>
      <c r="I34" s="8" t="s">
        <v>144</v>
      </c>
    </row>
    <row r="35" ht="25.5" spans="1:9">
      <c r="A35" s="6" t="s">
        <v>10</v>
      </c>
      <c r="B35" s="6" t="s">
        <v>11</v>
      </c>
      <c r="C35" s="6" t="s">
        <v>145</v>
      </c>
      <c r="D35" s="6" t="s">
        <v>146</v>
      </c>
      <c r="E35" s="6" t="s">
        <v>14</v>
      </c>
      <c r="F35" s="6" t="s">
        <v>147</v>
      </c>
      <c r="G35" s="7" t="str">
        <f>HYPERLINK("http://120.92.71.219:7080/cx_sage/public/student_show_info.shtml?userId=XNYESFGDZKXX-14495201140&amp;token=ZDk5Y2E1YjY4YQ","http://120.92.71.219:7080/cx_sage/public/student_show_info.shtml?userId=XNYESFGDZKXX-14495201140&amp;token=ZDk5Y2E1YjY4YQ")</f>
        <v>http://120.92.71.219:7080/cx_sage/public/student_show_info.shtml?userId=XNYESFGDZKXX-14495201140&amp;token=ZDk5Y2E1YjY4YQ</v>
      </c>
      <c r="H35" s="6" t="s">
        <v>88</v>
      </c>
      <c r="I35" s="8" t="s">
        <v>41</v>
      </c>
    </row>
    <row r="36" ht="25.5" spans="1:9">
      <c r="A36" s="6" t="s">
        <v>10</v>
      </c>
      <c r="B36" s="6" t="s">
        <v>11</v>
      </c>
      <c r="C36" s="6" t="s">
        <v>148</v>
      </c>
      <c r="D36" s="6" t="s">
        <v>149</v>
      </c>
      <c r="E36" s="6" t="s">
        <v>14</v>
      </c>
      <c r="F36" s="6" t="s">
        <v>150</v>
      </c>
      <c r="G36" s="7" t="str">
        <f>HYPERLINK("http://120.92.71.219:7080/cx_sage/public/student_show_info.shtml?userId=XNYESFGDZKXX-14495201141&amp;token=NGZjMzE2MDQ5Yg","http://120.92.71.219:7080/cx_sage/public/student_show_info.shtml?userId=XNYESFGDZKXX-14495201141&amp;token=NGZjMzE2MDQ5Yg")</f>
        <v>http://120.92.71.219:7080/cx_sage/public/student_show_info.shtml?userId=XNYESFGDZKXX-14495201141&amp;token=NGZjMzE2MDQ5Yg</v>
      </c>
      <c r="H36" s="6" t="s">
        <v>16</v>
      </c>
      <c r="I36" s="8" t="s">
        <v>151</v>
      </c>
    </row>
    <row r="37" ht="25.5" spans="1:9">
      <c r="A37" s="6" t="s">
        <v>10</v>
      </c>
      <c r="B37" s="6" t="s">
        <v>11</v>
      </c>
      <c r="C37" s="6" t="s">
        <v>152</v>
      </c>
      <c r="D37" s="6" t="s">
        <v>153</v>
      </c>
      <c r="E37" s="6" t="s">
        <v>14</v>
      </c>
      <c r="F37" s="6" t="s">
        <v>154</v>
      </c>
      <c r="G37" s="7" t="str">
        <f>HYPERLINK("http://120.92.71.219:7080/cx_sage/public/student_show_info.shtml?userId=XNYESFGDZKXX-14495201142&amp;token=MmIzZGY3YmI0Mw","http://120.92.71.219:7080/cx_sage/public/student_show_info.shtml?userId=XNYESFGDZKXX-14495201142&amp;token=MmIzZGY3YmI0Mw")</f>
        <v>http://120.92.71.219:7080/cx_sage/public/student_show_info.shtml?userId=XNYESFGDZKXX-14495201142&amp;token=MmIzZGY3YmI0Mw</v>
      </c>
      <c r="H37" s="6" t="s">
        <v>30</v>
      </c>
      <c r="I37" s="8" t="s">
        <v>26</v>
      </c>
    </row>
    <row r="38" ht="25.5" spans="1:9">
      <c r="A38" s="6" t="s">
        <v>10</v>
      </c>
      <c r="B38" s="6" t="s">
        <v>11</v>
      </c>
      <c r="C38" s="6" t="s">
        <v>155</v>
      </c>
      <c r="D38" s="6" t="s">
        <v>156</v>
      </c>
      <c r="E38" s="6" t="s">
        <v>14</v>
      </c>
      <c r="F38" s="6" t="s">
        <v>157</v>
      </c>
      <c r="G38" s="7" t="str">
        <f>HYPERLINK("http://120.92.71.219:7080/cx_sage/public/student_show_info.shtml?userId=XNYESFGDZKXX-14495201143&amp;token=ODc1YWIxNjQxMA","http://120.92.71.219:7080/cx_sage/public/student_show_info.shtml?userId=XNYESFGDZKXX-14495201143&amp;token=ODc1YWIxNjQxMA")</f>
        <v>http://120.92.71.219:7080/cx_sage/public/student_show_info.shtml?userId=XNYESFGDZKXX-14495201143&amp;token=ODc1YWIxNjQxMA</v>
      </c>
      <c r="H38" s="6" t="s">
        <v>25</v>
      </c>
      <c r="I38" s="8" t="s">
        <v>41</v>
      </c>
    </row>
    <row r="39" ht="25.5" spans="1:9">
      <c r="A39" s="6" t="s">
        <v>10</v>
      </c>
      <c r="B39" s="6" t="s">
        <v>11</v>
      </c>
      <c r="C39" s="6" t="s">
        <v>158</v>
      </c>
      <c r="D39" s="6" t="s">
        <v>159</v>
      </c>
      <c r="E39" s="6" t="s">
        <v>14</v>
      </c>
      <c r="F39" s="6" t="s">
        <v>160</v>
      </c>
      <c r="G39" s="7" t="str">
        <f>HYPERLINK("http://120.92.71.219:7080/cx_sage/public/student_show_info.shtml?userId=XNYESFGDZKXX-14495201144&amp;token=OGRmMjgyNTIyNQ","http://120.92.71.219:7080/cx_sage/public/student_show_info.shtml?userId=XNYESFGDZKXX-14495201144&amp;token=OGRmMjgyNTIyNQ")</f>
        <v>http://120.92.71.219:7080/cx_sage/public/student_show_info.shtml?userId=XNYESFGDZKXX-14495201144&amp;token=OGRmMjgyNTIyNQ</v>
      </c>
      <c r="H39" s="6" t="s">
        <v>69</v>
      </c>
      <c r="I39" s="8" t="s">
        <v>161</v>
      </c>
    </row>
    <row r="40" ht="25.5" spans="1:9">
      <c r="A40" s="6" t="s">
        <v>10</v>
      </c>
      <c r="B40" s="6" t="s">
        <v>11</v>
      </c>
      <c r="C40" s="6" t="s">
        <v>162</v>
      </c>
      <c r="D40" s="6" t="s">
        <v>163</v>
      </c>
      <c r="E40" s="6" t="s">
        <v>14</v>
      </c>
      <c r="F40" s="6" t="s">
        <v>164</v>
      </c>
      <c r="G40" s="7" t="str">
        <f>HYPERLINK("http://120.92.71.219:7080/cx_sage/public/student_show_info.shtml?userId=XNYESFGDZKXX-14495201145&amp;token=ZGU5YjBlYzczNw","http://120.92.71.219:7080/cx_sage/public/student_show_info.shtml?userId=XNYESFGDZKXX-14495201145&amp;token=ZGU5YjBlYzczNw")</f>
        <v>http://120.92.71.219:7080/cx_sage/public/student_show_info.shtml?userId=XNYESFGDZKXX-14495201145&amp;token=ZGU5YjBlYzczNw</v>
      </c>
      <c r="H40" s="6" t="s">
        <v>35</v>
      </c>
      <c r="I40" s="8" t="s">
        <v>165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kk</cp:lastModifiedBy>
  <dcterms:created xsi:type="dcterms:W3CDTF">2023-09-22T08:06:00Z</dcterms:created>
  <dcterms:modified xsi:type="dcterms:W3CDTF">2023-09-22T09:36:34Z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B1750F684D0243D29C1D54B7D84F4FF2_11</vt:lpwstr>
  </property>
  <property fmtid="{D5CDD505-2E9C-101B-9397-08002B2CF9AE}" pid="3" name="KSOProductBuildVer">
    <vt:lpwstr>2052-12.1.0.15374</vt:lpwstr>
  </property>
</Properties>
</file>