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<sst xmlns="http://schemas.openxmlformats.org/spreadsheetml/2006/main" count="314" uniqueCount="168">
  <si>
    <t>舞蹈教育专业毕业设计成果列表</t>
  </si>
  <si>
    <t>专业代码</t>
  </si>
  <si>
    <t>专业名称</t>
  </si>
  <si>
    <t>学号</t>
  </si>
  <si>
    <t>学生姓名</t>
  </si>
  <si>
    <t>学制</t>
  </si>
  <si>
    <t>毕业设计选题名称</t>
  </si>
  <si>
    <t>毕业设计展示网址</t>
  </si>
  <si>
    <t>指导教师姓名</t>
  </si>
  <si>
    <t>作品得分</t>
  </si>
  <si>
    <t>670116K</t>
  </si>
  <si>
    <t>舞蹈教育</t>
  </si>
  <si>
    <t>14495190960</t>
  </si>
  <si>
    <t>刘新月</t>
  </si>
  <si>
    <t>3</t>
  </si>
  <si>
    <t>《老鼠和大象》（小学音乐四年级上册）教学方案设计</t>
  </si>
  <si>
    <t>曹静</t>
  </si>
  <si>
    <t>77.5</t>
  </si>
  <si>
    <t>14495201071</t>
  </si>
  <si>
    <t>陈婧</t>
  </si>
  <si>
    <t>《我的家乡日喀则》（小学音乐四年级上册）教学方案设计</t>
  </si>
  <si>
    <t>钟媛</t>
  </si>
  <si>
    <t>84.4</t>
  </si>
  <si>
    <t>14495201072</t>
  </si>
  <si>
    <t>陈美帆</t>
  </si>
  <si>
    <t>《小红帽》（小学音乐二年级上册）教学方案设计</t>
  </si>
  <si>
    <t>舒佳</t>
  </si>
  <si>
    <t>88.2</t>
  </si>
  <si>
    <t>14495201073</t>
  </si>
  <si>
    <t>陈爽</t>
  </si>
  <si>
    <t>《大海啊，故乡》（小学音乐四年级上册）教学方案设计</t>
  </si>
  <si>
    <t>85.1</t>
  </si>
  <si>
    <t>14495201074</t>
  </si>
  <si>
    <t>崔伟思</t>
  </si>
  <si>
    <t>《月亮》（小学音乐一年级上册）教学方案设计</t>
  </si>
  <si>
    <t>周建华</t>
  </si>
  <si>
    <t>82.9</t>
  </si>
  <si>
    <t>14495201075</t>
  </si>
  <si>
    <t>戴鑫</t>
  </si>
  <si>
    <t xml:space="preserve"> 《小螺号》（小学音乐四年级上册）教学方案设计</t>
  </si>
  <si>
    <t>李丹</t>
  </si>
  <si>
    <t>75.3</t>
  </si>
  <si>
    <t>14495201076</t>
  </si>
  <si>
    <t>邓凌</t>
  </si>
  <si>
    <t>《劳动最光荣》（小学音乐二年级上册）教学方案设计</t>
  </si>
  <si>
    <t>85.3</t>
  </si>
  <si>
    <t>14495201077</t>
  </si>
  <si>
    <t>龚书香</t>
  </si>
  <si>
    <t>《牧童谣》（小学音乐一年级上册）教学方案设计</t>
  </si>
  <si>
    <t>李晗</t>
  </si>
  <si>
    <t>89.5</t>
  </si>
  <si>
    <t>14495201078</t>
  </si>
  <si>
    <t>何花</t>
  </si>
  <si>
    <t>《螃蟹歌》（小学音乐二年级下册）教学方案设计</t>
  </si>
  <si>
    <t>刘婧</t>
  </si>
  <si>
    <t>90.8</t>
  </si>
  <si>
    <t>14495201079</t>
  </si>
  <si>
    <t>何嫔</t>
  </si>
  <si>
    <t>《银色的桦树林》（小学音乐三年级上册）教学方案设计</t>
  </si>
  <si>
    <t>周颖亚</t>
  </si>
  <si>
    <t>87.5</t>
  </si>
  <si>
    <t>14495201080</t>
  </si>
  <si>
    <t>何璇</t>
  </si>
  <si>
    <t>《时间像小马车》(小学音乐二年级上册)教学方案设计</t>
  </si>
  <si>
    <t>曹晨璐</t>
  </si>
  <si>
    <t>92.4</t>
  </si>
  <si>
    <t>14495201081</t>
  </si>
  <si>
    <t>黄乔</t>
  </si>
  <si>
    <t>《快乐的泼水节》（小学音乐四年级上册）教学方案设计</t>
  </si>
  <si>
    <t>86.2</t>
  </si>
  <si>
    <t>14495201082</t>
  </si>
  <si>
    <t>黄一林</t>
  </si>
  <si>
    <t>《茉莉花》（小学音乐六年级上册）教学方案设计</t>
  </si>
  <si>
    <t>80.3</t>
  </si>
  <si>
    <t>14495201083</t>
  </si>
  <si>
    <t>蒋亚琳</t>
  </si>
  <si>
    <t>《踩雨》（小学音乐四年级上册）教学方案设计</t>
  </si>
  <si>
    <t>87.6</t>
  </si>
  <si>
    <t>14495201084</t>
  </si>
  <si>
    <t>邝蒋林轩</t>
  </si>
  <si>
    <t>《小青蛙找家》（小学音乐一年级上册）教学方案设计</t>
  </si>
  <si>
    <t>92.1</t>
  </si>
  <si>
    <t>14495201085</t>
  </si>
  <si>
    <t>李凤姣</t>
  </si>
  <si>
    <t>《大钟和小钟》（小学音乐二年级上册）教学方案设计</t>
  </si>
  <si>
    <t>87.2</t>
  </si>
  <si>
    <t>14495201086</t>
  </si>
  <si>
    <t>李嘉琳</t>
  </si>
  <si>
    <t>《铃儿响叮当》（小学音乐五年级上册）教学方案设计</t>
  </si>
  <si>
    <t>83.9</t>
  </si>
  <si>
    <t>14495201087</t>
  </si>
  <si>
    <t>李玲玲</t>
  </si>
  <si>
    <t>《送别》（小学音乐五年级下册）教学方案设计</t>
  </si>
  <si>
    <t>89.6</t>
  </si>
  <si>
    <t>14495201088</t>
  </si>
  <si>
    <t>李依婷</t>
  </si>
  <si>
    <t>《我心爱的小马车》（小学音乐四年级上册）教学方案设计</t>
  </si>
  <si>
    <t>85.9</t>
  </si>
  <si>
    <t>14495201089</t>
  </si>
  <si>
    <t>刘嶶</t>
  </si>
  <si>
    <t>《数鸭子》（小学音乐一年级下册）教学方案设计</t>
  </si>
  <si>
    <t>90.1</t>
  </si>
  <si>
    <t>14495201090</t>
  </si>
  <si>
    <t>龙吉</t>
  </si>
  <si>
    <t>《过新年》（小学音乐年级册）教学方案设计</t>
  </si>
  <si>
    <t>91.1</t>
  </si>
  <si>
    <t>14495201091</t>
  </si>
  <si>
    <t>罗彬倚</t>
  </si>
  <si>
    <t>《如果幸福你就拍拍手》（小学音乐四年级上册）教学方案设计</t>
  </si>
  <si>
    <t>87.4</t>
  </si>
  <si>
    <t>14495201092</t>
  </si>
  <si>
    <t>盘辛凤</t>
  </si>
  <si>
    <t>《西风的话》（小学音乐四年级上册）教学方案设计</t>
  </si>
  <si>
    <t>88.6</t>
  </si>
  <si>
    <t>14495201093</t>
  </si>
  <si>
    <t>彭可香</t>
  </si>
  <si>
    <t>《牵牛花当喇叭》（小学音乐一年级上册）教学方案设计</t>
  </si>
  <si>
    <t>90.2</t>
  </si>
  <si>
    <t>14495201094</t>
  </si>
  <si>
    <t>石垠</t>
  </si>
  <si>
    <t>《感恩的心》（小学音乐六年级下册）教学方案设计</t>
  </si>
  <si>
    <t>75.6</t>
  </si>
  <si>
    <t>14495201095</t>
  </si>
  <si>
    <t>谭晓晴</t>
  </si>
  <si>
    <t>《勇敢的鄂伦春》（小学音乐一年级下册）教学方案设计</t>
  </si>
  <si>
    <t>14495201096</t>
  </si>
  <si>
    <t>谭忆洁</t>
  </si>
  <si>
    <t>《大雨和小雨》（小学音乐一年级上册）教学方案设计</t>
  </si>
  <si>
    <t>89.2</t>
  </si>
  <si>
    <t>14495201097</t>
  </si>
  <si>
    <t>唐菲</t>
  </si>
  <si>
    <t>《春天在哪里》（小学音乐二年级上册）教学方案设计</t>
  </si>
  <si>
    <t>14495201098</t>
  </si>
  <si>
    <t>陶芳盈</t>
  </si>
  <si>
    <t>《洋娃娃和小熊跳舞》（小学音乐二年级下册）教学方案设计</t>
  </si>
  <si>
    <t>14495201099</t>
  </si>
  <si>
    <t>王全艳</t>
  </si>
  <si>
    <t>《粉刷匠》（小学音乐一年级上册）教学方案设计</t>
  </si>
  <si>
    <t>90.7</t>
  </si>
  <si>
    <t>14495201100</t>
  </si>
  <si>
    <t>温璐阳</t>
  </si>
  <si>
    <t>《哇哈哈》（小学音乐一年级下册）教学方案设计</t>
  </si>
  <si>
    <t>91.6</t>
  </si>
  <si>
    <t>14495201101</t>
  </si>
  <si>
    <t>吴洁</t>
  </si>
  <si>
    <t>《国旗国旗真美丽》（小学音乐一年级上册）教学方案设计</t>
  </si>
  <si>
    <t>14495201102</t>
  </si>
  <si>
    <t>夏千琴</t>
  </si>
  <si>
    <t>《小雨沙沙沙》（小学音乐一年级下册）教学方案设计</t>
  </si>
  <si>
    <t>91.7</t>
  </si>
  <si>
    <t>14495201103</t>
  </si>
  <si>
    <t>向珊珊</t>
  </si>
  <si>
    <t>《拥军秧歌》（小学音乐五年级上册）教学方案设计</t>
  </si>
  <si>
    <t>83.1</t>
  </si>
  <si>
    <t>14495201104</t>
  </si>
  <si>
    <t>肖湘婧</t>
  </si>
  <si>
    <t>《新年好》（小学音乐二年级上册）教学方案设计</t>
  </si>
  <si>
    <t>80.1</t>
  </si>
  <si>
    <t>14495201105</t>
  </si>
  <si>
    <t>张翠</t>
  </si>
  <si>
    <t>《中国少年先锋队队歌》（小学音乐三年级上册）教学方案设计</t>
  </si>
  <si>
    <t>81.5</t>
  </si>
  <si>
    <t>14495201106</t>
  </si>
  <si>
    <t>张美芊</t>
  </si>
  <si>
    <t>14495201107</t>
  </si>
  <si>
    <t>朱瑛姿</t>
  </si>
  <si>
    <t>《买菜》（小学音乐一年级上册）教学方案设计</t>
  </si>
  <si>
    <t>86.5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</si>
</sst>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color theme="1"/>
      <name val="宋体"/>
      <charset val="134"/>
      <scheme val="minor"/>
    </font>
    <font>
      <b/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selection activeCell="N4" sqref="N4"/>
    </sheetView>
  </sheetViews>
  <sheetFormatPr defaultColWidth="9" defaultRowHeight="13.5"/>
  <cols>
    <col min="1" max="2" width="7.875" style="2" customWidth="1"/>
    <col min="3" max="3" width="11.125" style="2" customWidth="1"/>
    <col min="4" max="4" width="7.875" style="2" customWidth="1"/>
    <col min="5" max="5" width="4.625" style="2" customWidth="1"/>
    <col min="6" max="6" width="47.5" style="2" customWidth="1"/>
    <col min="7" max="7" width="61.75" style="3" customWidth="1"/>
    <col min="8" max="8" width="11.25" style="2" customWidth="1"/>
    <col min="9" max="9" width="7.875" style="2" customWidth="1"/>
    <col min="10" max="16384" width="9" style="2"/>
  </cols>
  <sheetData>
    <row r="1" ht="46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</row>
    <row r="3" s="1" customFormat="1" ht="25.5" spans="1:9">
      <c r="A3" s="8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 t="str">
        <f>HYPERLINK("http://120.92.71.219:7080/cx_sage/public/student_show_info.shtml?userId=XNYESFGDZKXX-14495190960&amp;token=YmZiMDg5YTgyMg","http://120.92.71.219:7080/cx_sage/public/student_show_info.shtml?userId=XNYESFGDZKXX-14495190960&amp;token=YmZiMDg5YTgyMg")</f>
        <v>http://120.92.71.219:7080/cx_sage/public/student_show_info.shtml?userId=XNYESFGDZKXX-14495190960&amp;token=YmZiMDg5YTgyMg</v>
      </c>
      <c r="H3" s="8" t="s">
        <v>16</v>
      </c>
      <c r="I3" s="10" t="s">
        <v>17</v>
      </c>
    </row>
    <row r="4" s="1" customFormat="1" ht="25.5" spans="1:9">
      <c r="A4" s="8" t="s">
        <v>10</v>
      </c>
      <c r="B4" s="8" t="s">
        <v>11</v>
      </c>
      <c r="C4" s="8" t="s">
        <v>18</v>
      </c>
      <c r="D4" s="8" t="s">
        <v>19</v>
      </c>
      <c r="E4" s="8" t="s">
        <v>14</v>
      </c>
      <c r="F4" s="8" t="s">
        <v>20</v>
      </c>
      <c r="G4" s="9" t="str">
        <f>HYPERLINK("http://120.92.71.219:7080/cx_sage/public/student_show_info.shtml?userId=XNYESFGDZKXX-14495201071&amp;token=OTRlOWViMWQ2Yg","http://120.92.71.219:7080/cx_sage/public/student_show_info.shtml?userId=XNYESFGDZKXX-14495201071&amp;token=OTRlOWViMWQ2Yg")</f>
        <v>http://120.92.71.219:7080/cx_sage/public/student_show_info.shtml?userId=XNYESFGDZKXX-14495201071&amp;token=OTRlOWViMWQ2Yg</v>
      </c>
      <c r="H4" s="8" t="s">
        <v>21</v>
      </c>
      <c r="I4" s="10" t="s">
        <v>22</v>
      </c>
    </row>
    <row r="5" s="1" customFormat="1" ht="25.5" spans="1:9">
      <c r="A5" s="8" t="s">
        <v>10</v>
      </c>
      <c r="B5" s="8" t="s">
        <v>11</v>
      </c>
      <c r="C5" s="8" t="s">
        <v>23</v>
      </c>
      <c r="D5" s="8" t="s">
        <v>24</v>
      </c>
      <c r="E5" s="8" t="s">
        <v>14</v>
      </c>
      <c r="F5" s="8" t="s">
        <v>25</v>
      </c>
      <c r="G5" s="9" t="str">
        <f>HYPERLINK("http://120.92.71.219:7080/cx_sage/public/student_show_info.shtml?userId=XNYESFGDZKXX-14495201072&amp;token=NjVmODgwYmJmMw","http://120.92.71.219:7080/cx_sage/public/student_show_info.shtml?userId=XNYESFGDZKXX-14495201072&amp;token=NjVmODgwYmJmMw")</f>
        <v>http://120.92.71.219:7080/cx_sage/public/student_show_info.shtml?userId=XNYESFGDZKXX-14495201072&amp;token=NjVmODgwYmJmMw</v>
      </c>
      <c r="H5" s="8" t="s">
        <v>26</v>
      </c>
      <c r="I5" s="10" t="s">
        <v>27</v>
      </c>
    </row>
    <row r="6" s="1" customFormat="1" ht="25.5" spans="1:9">
      <c r="A6" s="8" t="s">
        <v>10</v>
      </c>
      <c r="B6" s="8" t="s">
        <v>11</v>
      </c>
      <c r="C6" s="8" t="s">
        <v>28</v>
      </c>
      <c r="D6" s="8" t="s">
        <v>29</v>
      </c>
      <c r="E6" s="8" t="s">
        <v>14</v>
      </c>
      <c r="F6" s="8" t="s">
        <v>30</v>
      </c>
      <c r="G6" s="9" t="str">
        <f>HYPERLINK("http://120.92.71.219:7080/cx_sage/public/student_show_info.shtml?userId=XNYESFGDZKXX-14495201073&amp;token=NjE4NWQ1MzM0Yw","http://120.92.71.219:7080/cx_sage/public/student_show_info.shtml?userId=XNYESFGDZKXX-14495201073&amp;token=NjE4NWQ1MzM0Yw")</f>
        <v>http://120.92.71.219:7080/cx_sage/public/student_show_info.shtml?userId=XNYESFGDZKXX-14495201073&amp;token=NjE4NWQ1MzM0Yw</v>
      </c>
      <c r="H6" s="8" t="s">
        <v>26</v>
      </c>
      <c r="I6" s="10" t="s">
        <v>31</v>
      </c>
    </row>
    <row r="7" s="1" customFormat="1" ht="25.5" spans="1:9">
      <c r="A7" s="8" t="s">
        <v>10</v>
      </c>
      <c r="B7" s="8" t="s">
        <v>11</v>
      </c>
      <c r="C7" s="8" t="s">
        <v>32</v>
      </c>
      <c r="D7" s="8" t="s">
        <v>33</v>
      </c>
      <c r="E7" s="8" t="s">
        <v>14</v>
      </c>
      <c r="F7" s="8" t="s">
        <v>34</v>
      </c>
      <c r="G7" s="9" t="str">
        <f>HYPERLINK("http://120.92.71.219:7080/cx_sage/public/student_show_info.shtml?userId=XNYESFGDZKXX-14495201074&amp;token=ZDQ3OThmNDAyNA","http://120.92.71.219:7080/cx_sage/public/student_show_info.shtml?userId=XNYESFGDZKXX-14495201074&amp;token=ZDQ3OThmNDAyNA")</f>
        <v>http://120.92.71.219:7080/cx_sage/public/student_show_info.shtml?userId=XNYESFGDZKXX-14495201074&amp;token=ZDQ3OThmNDAyNA</v>
      </c>
      <c r="H7" s="8" t="s">
        <v>35</v>
      </c>
      <c r="I7" s="10" t="s">
        <v>36</v>
      </c>
    </row>
    <row r="8" s="1" customFormat="1" ht="25.5" spans="1:9">
      <c r="A8" s="8" t="s">
        <v>10</v>
      </c>
      <c r="B8" s="8" t="s">
        <v>11</v>
      </c>
      <c r="C8" s="8" t="s">
        <v>37</v>
      </c>
      <c r="D8" s="8" t="s">
        <v>38</v>
      </c>
      <c r="E8" s="8" t="s">
        <v>14</v>
      </c>
      <c r="F8" s="8" t="s">
        <v>39</v>
      </c>
      <c r="G8" s="9" t="str">
        <f>HYPERLINK("http://120.92.71.219:7080/cx_sage/public/student_show_info.shtml?userId=XNYESFGDZKXX-14495201075&amp;token=YTgwMGZmYjA2NA","http://120.92.71.219:7080/cx_sage/public/student_show_info.shtml?userId=XNYESFGDZKXX-14495201075&amp;token=YTgwMGZmYjA2NA")</f>
        <v>http://120.92.71.219:7080/cx_sage/public/student_show_info.shtml?userId=XNYESFGDZKXX-14495201075&amp;token=YTgwMGZmYjA2NA</v>
      </c>
      <c r="H8" s="8" t="s">
        <v>40</v>
      </c>
      <c r="I8" s="10" t="s">
        <v>41</v>
      </c>
    </row>
    <row r="9" s="1" customFormat="1" ht="25.5" spans="1:9">
      <c r="A9" s="8" t="s">
        <v>10</v>
      </c>
      <c r="B9" s="8" t="s">
        <v>11</v>
      </c>
      <c r="C9" s="8" t="s">
        <v>42</v>
      </c>
      <c r="D9" s="8" t="s">
        <v>43</v>
      </c>
      <c r="E9" s="8" t="s">
        <v>14</v>
      </c>
      <c r="F9" s="8" t="s">
        <v>44</v>
      </c>
      <c r="G9" s="9" t="str">
        <f>HYPERLINK("http://120.92.71.219:7080/cx_sage/public/student_show_info.shtml?userId=XNYESFGDZKXX-14495201076&amp;token=YTUyYThmYmRhNg","http://120.92.71.219:7080/cx_sage/public/student_show_info.shtml?userId=XNYESFGDZKXX-14495201076&amp;token=YTUyYThmYmRhNg")</f>
        <v>http://120.92.71.219:7080/cx_sage/public/student_show_info.shtml?userId=XNYESFGDZKXX-14495201076&amp;token=YTUyYThmYmRhNg</v>
      </c>
      <c r="H9" s="8" t="s">
        <v>16</v>
      </c>
      <c r="I9" s="10" t="s">
        <v>45</v>
      </c>
    </row>
    <row r="10" s="1" customFormat="1" ht="25.5" spans="1:9">
      <c r="A10" s="8" t="s">
        <v>10</v>
      </c>
      <c r="B10" s="8" t="s">
        <v>11</v>
      </c>
      <c r="C10" s="8" t="s">
        <v>46</v>
      </c>
      <c r="D10" s="8" t="s">
        <v>47</v>
      </c>
      <c r="E10" s="8" t="s">
        <v>14</v>
      </c>
      <c r="F10" s="8" t="s">
        <v>48</v>
      </c>
      <c r="G10" s="9" t="str">
        <f>HYPERLINK("http://120.92.71.219:7080/cx_sage/public/student_show_info.shtml?userId=XNYESFGDZKXX-14495201077&amp;token=NjkxZjRiZGQyZg","http://120.92.71.219:7080/cx_sage/public/student_show_info.shtml?userId=XNYESFGDZKXX-14495201077&amp;token=NjkxZjRiZGQyZg")</f>
        <v>http://120.92.71.219:7080/cx_sage/public/student_show_info.shtml?userId=XNYESFGDZKXX-14495201077&amp;token=NjkxZjRiZGQyZg</v>
      </c>
      <c r="H10" s="8" t="s">
        <v>49</v>
      </c>
      <c r="I10" s="10" t="s">
        <v>50</v>
      </c>
    </row>
    <row r="11" s="1" customFormat="1" ht="25.5" spans="1:9">
      <c r="A11" s="8" t="s">
        <v>10</v>
      </c>
      <c r="B11" s="8" t="s">
        <v>11</v>
      </c>
      <c r="C11" s="8" t="s">
        <v>51</v>
      </c>
      <c r="D11" s="8" t="s">
        <v>52</v>
      </c>
      <c r="E11" s="8" t="s">
        <v>14</v>
      </c>
      <c r="F11" s="8" t="s">
        <v>53</v>
      </c>
      <c r="G11" s="9" t="str">
        <f>HYPERLINK("http://120.92.71.219:7080/cx_sage/public/student_show_info.shtml?userId=XNYESFGDZKXX-14495201078&amp;token=NDg0MjNhZWY5Ng","http://120.92.71.219:7080/cx_sage/public/student_show_info.shtml?userId=XNYESFGDZKXX-14495201078&amp;token=NDg0MjNhZWY5Ng")</f>
        <v>http://120.92.71.219:7080/cx_sage/public/student_show_info.shtml?userId=XNYESFGDZKXX-14495201078&amp;token=NDg0MjNhZWY5Ng</v>
      </c>
      <c r="H11" s="8" t="s">
        <v>54</v>
      </c>
      <c r="I11" s="10" t="s">
        <v>55</v>
      </c>
    </row>
    <row r="12" s="1" customFormat="1" ht="25.5" spans="1:9">
      <c r="A12" s="8" t="s">
        <v>10</v>
      </c>
      <c r="B12" s="8" t="s">
        <v>11</v>
      </c>
      <c r="C12" s="8" t="s">
        <v>56</v>
      </c>
      <c r="D12" s="8" t="s">
        <v>57</v>
      </c>
      <c r="E12" s="8" t="s">
        <v>14</v>
      </c>
      <c r="F12" s="8" t="s">
        <v>58</v>
      </c>
      <c r="G12" s="9" t="str">
        <f>HYPERLINK("http://120.92.71.219:7080/cx_sage/public/student_show_info.shtml?userId=XNYESFGDZKXX-14495201079&amp;token=ZWUyYTVmYWVmZg","http://120.92.71.219:7080/cx_sage/public/student_show_info.shtml?userId=XNYESFGDZKXX-14495201079&amp;token=ZWUyYTVmYWVmZg")</f>
        <v>http://120.92.71.219:7080/cx_sage/public/student_show_info.shtml?userId=XNYESFGDZKXX-14495201079&amp;token=ZWUyYTVmYWVmZg</v>
      </c>
      <c r="H12" s="8" t="s">
        <v>59</v>
      </c>
      <c r="I12" s="10" t="s">
        <v>60</v>
      </c>
    </row>
    <row r="13" s="1" customFormat="1" ht="25.5" spans="1:9">
      <c r="A13" s="8" t="s">
        <v>10</v>
      </c>
      <c r="B13" s="8" t="s">
        <v>11</v>
      </c>
      <c r="C13" s="8" t="s">
        <v>61</v>
      </c>
      <c r="D13" s="8" t="s">
        <v>62</v>
      </c>
      <c r="E13" s="8" t="s">
        <v>14</v>
      </c>
      <c r="F13" s="8" t="s">
        <v>63</v>
      </c>
      <c r="G13" s="9" t="str">
        <f>HYPERLINK("http://120.92.71.219:7080/cx_sage/public/student_show_info.shtml?userId=XNYESFGDZKXX-14495201080&amp;token=NjU5NDgxNzBmNw","http://120.92.71.219:7080/cx_sage/public/student_show_info.shtml?userId=XNYESFGDZKXX-14495201080&amp;token=NjU5NDgxNzBmNw")</f>
        <v>http://120.92.71.219:7080/cx_sage/public/student_show_info.shtml?userId=XNYESFGDZKXX-14495201080&amp;token=NjU5NDgxNzBmNw</v>
      </c>
      <c r="H13" s="8" t="s">
        <v>64</v>
      </c>
      <c r="I13" s="10" t="s">
        <v>65</v>
      </c>
    </row>
    <row r="14" s="1" customFormat="1" ht="25.5" spans="1:9">
      <c r="A14" s="8" t="s">
        <v>10</v>
      </c>
      <c r="B14" s="8" t="s">
        <v>11</v>
      </c>
      <c r="C14" s="8" t="s">
        <v>66</v>
      </c>
      <c r="D14" s="8" t="s">
        <v>67</v>
      </c>
      <c r="E14" s="8" t="s">
        <v>14</v>
      </c>
      <c r="F14" s="8" t="s">
        <v>68</v>
      </c>
      <c r="G14" s="9" t="str">
        <f>HYPERLINK("http://120.92.71.219:7080/cx_sage/public/student_show_info.shtml?userId=XNYESFGDZKXX-14495201081&amp;token=NWY4OTQ3ZDNlZQ","http://120.92.71.219:7080/cx_sage/public/student_show_info.shtml?userId=XNYESFGDZKXX-14495201081&amp;token=NWY4OTQ3ZDNlZQ")</f>
        <v>http://120.92.71.219:7080/cx_sage/public/student_show_info.shtml?userId=XNYESFGDZKXX-14495201081&amp;token=NWY4OTQ3ZDNlZQ</v>
      </c>
      <c r="H14" s="8" t="s">
        <v>64</v>
      </c>
      <c r="I14" s="10" t="s">
        <v>69</v>
      </c>
    </row>
    <row r="15" s="1" customFormat="1" ht="25.5" spans="1:9">
      <c r="A15" s="8" t="s">
        <v>10</v>
      </c>
      <c r="B15" s="8" t="s">
        <v>11</v>
      </c>
      <c r="C15" s="8" t="s">
        <v>70</v>
      </c>
      <c r="D15" s="8" t="s">
        <v>71</v>
      </c>
      <c r="E15" s="8" t="s">
        <v>14</v>
      </c>
      <c r="F15" s="8" t="s">
        <v>72</v>
      </c>
      <c r="G15" s="9" t="str">
        <f>HYPERLINK("http://120.92.71.219:7080/cx_sage/public/student_show_info.shtml?userId=XNYESFGDZKXX-14495201082&amp;token=NTg1NDgzNDY0ZA","http://120.92.71.219:7080/cx_sage/public/student_show_info.shtml?userId=XNYESFGDZKXX-14495201082&amp;token=NTg1NDgzNDY0ZA")</f>
        <v>http://120.92.71.219:7080/cx_sage/public/student_show_info.shtml?userId=XNYESFGDZKXX-14495201082&amp;token=NTg1NDgzNDY0ZA</v>
      </c>
      <c r="H15" s="8" t="s">
        <v>16</v>
      </c>
      <c r="I15" s="10" t="s">
        <v>73</v>
      </c>
    </row>
    <row r="16" s="1" customFormat="1" ht="25.5" spans="1:9">
      <c r="A16" s="8" t="s">
        <v>10</v>
      </c>
      <c r="B16" s="8" t="s">
        <v>11</v>
      </c>
      <c r="C16" s="8" t="s">
        <v>74</v>
      </c>
      <c r="D16" s="8" t="s">
        <v>75</v>
      </c>
      <c r="E16" s="8" t="s">
        <v>14</v>
      </c>
      <c r="F16" s="8" t="s">
        <v>76</v>
      </c>
      <c r="G16" s="9" t="str">
        <f>HYPERLINK("http://120.92.71.219:7080/cx_sage/public/student_show_info.shtml?userId=XNYESFGDZKXX-14495201083&amp;token=NGE4MjM5M2RiOQ","http://120.92.71.219:7080/cx_sage/public/student_show_info.shtml?userId=XNYESFGDZKXX-14495201083&amp;token=NGE4MjM5M2RiOQ")</f>
        <v>http://120.92.71.219:7080/cx_sage/public/student_show_info.shtml?userId=XNYESFGDZKXX-14495201083&amp;token=NGE4MjM5M2RiOQ</v>
      </c>
      <c r="H16" s="8" t="s">
        <v>35</v>
      </c>
      <c r="I16" s="10" t="s">
        <v>77</v>
      </c>
    </row>
    <row r="17" s="1" customFormat="1" ht="25.5" spans="1:9">
      <c r="A17" s="8" t="s">
        <v>10</v>
      </c>
      <c r="B17" s="8" t="s">
        <v>11</v>
      </c>
      <c r="C17" s="8" t="s">
        <v>78</v>
      </c>
      <c r="D17" s="8" t="s">
        <v>79</v>
      </c>
      <c r="E17" s="8" t="s">
        <v>14</v>
      </c>
      <c r="F17" s="8" t="s">
        <v>80</v>
      </c>
      <c r="G17" s="9" t="str">
        <f>HYPERLINK("http://120.92.71.219:7080/cx_sage/public/student_show_info.shtml?userId=XNYESFGDZKXX-14495201084&amp;token=M2QwNDAzN2JiYg","http://120.92.71.219:7080/cx_sage/public/student_show_info.shtml?userId=XNYESFGDZKXX-14495201084&amp;token=M2QwNDAzN2JiYg")</f>
        <v>http://120.92.71.219:7080/cx_sage/public/student_show_info.shtml?userId=XNYESFGDZKXX-14495201084&amp;token=M2QwNDAzN2JiYg</v>
      </c>
      <c r="H17" s="8" t="s">
        <v>59</v>
      </c>
      <c r="I17" s="10" t="s">
        <v>81</v>
      </c>
    </row>
    <row r="18" s="1" customFormat="1" ht="25.5" spans="1:9">
      <c r="A18" s="8" t="s">
        <v>10</v>
      </c>
      <c r="B18" s="8" t="s">
        <v>11</v>
      </c>
      <c r="C18" s="8" t="s">
        <v>82</v>
      </c>
      <c r="D18" s="8" t="s">
        <v>83</v>
      </c>
      <c r="E18" s="8" t="s">
        <v>14</v>
      </c>
      <c r="F18" s="8" t="s">
        <v>84</v>
      </c>
      <c r="G18" s="9" t="str">
        <f>HYPERLINK("http://120.92.71.219:7080/cx_sage/public/student_show_info.shtml?userId=XNYESFGDZKXX-14495201085&amp;token=M2ZmNDVjMmJjNw","http://120.92.71.219:7080/cx_sage/public/student_show_info.shtml?userId=XNYESFGDZKXX-14495201085&amp;token=M2ZmNDVjMmJjNw")</f>
        <v>http://120.92.71.219:7080/cx_sage/public/student_show_info.shtml?userId=XNYESFGDZKXX-14495201085&amp;token=M2ZmNDVjMmJjNw</v>
      </c>
      <c r="H18" s="8" t="s">
        <v>64</v>
      </c>
      <c r="I18" s="10" t="s">
        <v>85</v>
      </c>
    </row>
    <row r="19" s="1" customFormat="1" ht="25.5" spans="1:9">
      <c r="A19" s="8" t="s">
        <v>10</v>
      </c>
      <c r="B19" s="8" t="s">
        <v>11</v>
      </c>
      <c r="C19" s="8" t="s">
        <v>86</v>
      </c>
      <c r="D19" s="8" t="s">
        <v>87</v>
      </c>
      <c r="E19" s="8" t="s">
        <v>14</v>
      </c>
      <c r="F19" s="8" t="s">
        <v>88</v>
      </c>
      <c r="G19" s="9" t="str">
        <f>HYPERLINK("http://120.92.71.219:7080/cx_sage/public/student_show_info.shtml?userId=XNYESFGDZKXX-14495201086&amp;token=ZTlkZTJmYTViMA","http://120.92.71.219:7080/cx_sage/public/student_show_info.shtml?userId=XNYESFGDZKXX-14495201086&amp;token=ZTlkZTJmYTViMA")</f>
        <v>http://120.92.71.219:7080/cx_sage/public/student_show_info.shtml?userId=XNYESFGDZKXX-14495201086&amp;token=ZTlkZTJmYTViMA</v>
      </c>
      <c r="H19" s="8" t="s">
        <v>49</v>
      </c>
      <c r="I19" s="10" t="s">
        <v>89</v>
      </c>
    </row>
    <row r="20" s="1" customFormat="1" ht="25.5" spans="1:9">
      <c r="A20" s="8" t="s">
        <v>10</v>
      </c>
      <c r="B20" s="8" t="s">
        <v>11</v>
      </c>
      <c r="C20" s="8" t="s">
        <v>90</v>
      </c>
      <c r="D20" s="8" t="s">
        <v>91</v>
      </c>
      <c r="E20" s="8" t="s">
        <v>14</v>
      </c>
      <c r="F20" s="8" t="s">
        <v>92</v>
      </c>
      <c r="G20" s="9" t="str">
        <f>HYPERLINK("http://120.92.71.219:7080/cx_sage/public/student_show_info.shtml?userId=XNYESFGDZKXX-14495201087&amp;token=Y2JkMmE5NzNmNw","http://120.92.71.219:7080/cx_sage/public/student_show_info.shtml?userId=XNYESFGDZKXX-14495201087&amp;token=Y2JkMmE5NzNmNw")</f>
        <v>http://120.92.71.219:7080/cx_sage/public/student_show_info.shtml?userId=XNYESFGDZKXX-14495201087&amp;token=Y2JkMmE5NzNmNw</v>
      </c>
      <c r="H20" s="8" t="s">
        <v>49</v>
      </c>
      <c r="I20" s="10" t="s">
        <v>93</v>
      </c>
    </row>
    <row r="21" s="1" customFormat="1" ht="25.5" spans="1:9">
      <c r="A21" s="8" t="s">
        <v>10</v>
      </c>
      <c r="B21" s="8" t="s">
        <v>11</v>
      </c>
      <c r="C21" s="8" t="s">
        <v>94</v>
      </c>
      <c r="D21" s="8" t="s">
        <v>95</v>
      </c>
      <c r="E21" s="8" t="s">
        <v>14</v>
      </c>
      <c r="F21" s="8" t="s">
        <v>96</v>
      </c>
      <c r="G21" s="9" t="str">
        <f>HYPERLINK("http://120.92.71.219:7080/cx_sage/public/student_show_info.shtml?userId=XNYESFGDZKXX-14495201088&amp;token=MDhjNGU5NGU1Mg","http://120.92.71.219:7080/cx_sage/public/student_show_info.shtml?userId=XNYESFGDZKXX-14495201088&amp;token=MDhjNGU5NGU1Mg")</f>
        <v>http://120.92.71.219:7080/cx_sage/public/student_show_info.shtml?userId=XNYESFGDZKXX-14495201088&amp;token=MDhjNGU5NGU1Mg</v>
      </c>
      <c r="H21" s="8" t="s">
        <v>21</v>
      </c>
      <c r="I21" s="10" t="s">
        <v>97</v>
      </c>
    </row>
    <row r="22" s="1" customFormat="1" ht="25.5" spans="1:9">
      <c r="A22" s="8" t="s">
        <v>10</v>
      </c>
      <c r="B22" s="8" t="s">
        <v>11</v>
      </c>
      <c r="C22" s="8" t="s">
        <v>98</v>
      </c>
      <c r="D22" s="8" t="s">
        <v>99</v>
      </c>
      <c r="E22" s="8" t="s">
        <v>14</v>
      </c>
      <c r="F22" s="8" t="s">
        <v>100</v>
      </c>
      <c r="G22" s="9" t="str">
        <f>HYPERLINK("http://120.92.71.219:7080/cx_sage/public/student_show_info.shtml?userId=XNYESFGDZKXX-14495201089&amp;token=YThjYmU2YTZiMA","http://120.92.71.219:7080/cx_sage/public/student_show_info.shtml?userId=XNYESFGDZKXX-14495201089&amp;token=YThjYmU2YTZiMA")</f>
        <v>http://120.92.71.219:7080/cx_sage/public/student_show_info.shtml?userId=XNYESFGDZKXX-14495201089&amp;token=YThjYmU2YTZiMA</v>
      </c>
      <c r="H22" s="8" t="s">
        <v>16</v>
      </c>
      <c r="I22" s="10" t="s">
        <v>101</v>
      </c>
    </row>
    <row r="23" s="1" customFormat="1" ht="25.5" spans="1:9">
      <c r="A23" s="8" t="s">
        <v>10</v>
      </c>
      <c r="B23" s="8" t="s">
        <v>11</v>
      </c>
      <c r="C23" s="8" t="s">
        <v>102</v>
      </c>
      <c r="D23" s="8" t="s">
        <v>103</v>
      </c>
      <c r="E23" s="8" t="s">
        <v>14</v>
      </c>
      <c r="F23" s="8" t="s">
        <v>104</v>
      </c>
      <c r="G23" s="9" t="str">
        <f>HYPERLINK("http://120.92.71.219:7080/cx_sage/public/student_show_info.shtml?userId=XNYESFGDZKXX-14495201090&amp;token=MDQ5NGE5OWUwNA","http://120.92.71.219:7080/cx_sage/public/student_show_info.shtml?userId=XNYESFGDZKXX-14495201090&amp;token=MDQ5NGE5OWUwNA")</f>
        <v>http://120.92.71.219:7080/cx_sage/public/student_show_info.shtml?userId=XNYESFGDZKXX-14495201090&amp;token=MDQ5NGE5OWUwNA</v>
      </c>
      <c r="H23" s="8" t="s">
        <v>54</v>
      </c>
      <c r="I23" s="10" t="s">
        <v>105</v>
      </c>
    </row>
    <row r="24" s="1" customFormat="1" ht="25.5" spans="1:9">
      <c r="A24" s="8" t="s">
        <v>10</v>
      </c>
      <c r="B24" s="8" t="s">
        <v>11</v>
      </c>
      <c r="C24" s="8" t="s">
        <v>106</v>
      </c>
      <c r="D24" s="8" t="s">
        <v>107</v>
      </c>
      <c r="E24" s="8" t="s">
        <v>14</v>
      </c>
      <c r="F24" s="8" t="s">
        <v>108</v>
      </c>
      <c r="G24" s="9" t="str">
        <f>HYPERLINK("http://120.92.71.219:7080/cx_sage/public/student_show_info.shtml?userId=XNYESFGDZKXX-14495201091&amp;token=OTczNzExZDE0Yg","http://120.92.71.219:7080/cx_sage/public/student_show_info.shtml?userId=XNYESFGDZKXX-14495201091&amp;token=OTczNzExZDE0Yg")</f>
        <v>http://120.92.71.219:7080/cx_sage/public/student_show_info.shtml?userId=XNYESFGDZKXX-14495201091&amp;token=OTczNzExZDE0Yg</v>
      </c>
      <c r="H24" s="8" t="s">
        <v>21</v>
      </c>
      <c r="I24" s="10" t="s">
        <v>109</v>
      </c>
    </row>
    <row r="25" s="1" customFormat="1" ht="25.5" spans="1:9">
      <c r="A25" s="8" t="s">
        <v>10</v>
      </c>
      <c r="B25" s="8" t="s">
        <v>11</v>
      </c>
      <c r="C25" s="8" t="s">
        <v>110</v>
      </c>
      <c r="D25" s="8" t="s">
        <v>111</v>
      </c>
      <c r="E25" s="8" t="s">
        <v>14</v>
      </c>
      <c r="F25" s="8" t="s">
        <v>112</v>
      </c>
      <c r="G25" s="9" t="str">
        <f>HYPERLINK("http://120.92.71.219:7080/cx_sage/public/student_show_info.shtml?userId=XNYESFGDZKXX-14495201092&amp;token=YjM3MjgzNWRmYg","http://120.92.71.219:7080/cx_sage/public/student_show_info.shtml?userId=XNYESFGDZKXX-14495201092&amp;token=YjM3MjgzNWRmYg")</f>
        <v>http://120.92.71.219:7080/cx_sage/public/student_show_info.shtml?userId=XNYESFGDZKXX-14495201092&amp;token=YjM3MjgzNWRmYg</v>
      </c>
      <c r="H25" s="8" t="s">
        <v>59</v>
      </c>
      <c r="I25" s="10" t="s">
        <v>113</v>
      </c>
    </row>
    <row r="26" s="1" customFormat="1" ht="25.5" spans="1:9">
      <c r="A26" s="8" t="s">
        <v>10</v>
      </c>
      <c r="B26" s="8" t="s">
        <v>11</v>
      </c>
      <c r="C26" s="8" t="s">
        <v>114</v>
      </c>
      <c r="D26" s="8" t="s">
        <v>115</v>
      </c>
      <c r="E26" s="8" t="s">
        <v>14</v>
      </c>
      <c r="F26" s="8" t="s">
        <v>116</v>
      </c>
      <c r="G26" s="9" t="str">
        <f>HYPERLINK("http://120.92.71.219:7080/cx_sage/public/student_show_info.shtml?userId=XNYESFGDZKXX-14495201093&amp;token=OWM2MWYxZGYxNQ","http://120.92.71.219:7080/cx_sage/public/student_show_info.shtml?userId=XNYESFGDZKXX-14495201093&amp;token=OWM2MWYxZGYxNQ")</f>
        <v>http://120.92.71.219:7080/cx_sage/public/student_show_info.shtml?userId=XNYESFGDZKXX-14495201093&amp;token=OWM2MWYxZGYxNQ</v>
      </c>
      <c r="H26" s="8" t="s">
        <v>49</v>
      </c>
      <c r="I26" s="10" t="s">
        <v>117</v>
      </c>
    </row>
    <row r="27" s="1" customFormat="1" ht="25.5" spans="1:9">
      <c r="A27" s="8" t="s">
        <v>10</v>
      </c>
      <c r="B27" s="8" t="s">
        <v>11</v>
      </c>
      <c r="C27" s="8" t="s">
        <v>118</v>
      </c>
      <c r="D27" s="8" t="s">
        <v>119</v>
      </c>
      <c r="E27" s="8" t="s">
        <v>14</v>
      </c>
      <c r="F27" s="8" t="s">
        <v>120</v>
      </c>
      <c r="G27" s="9" t="str">
        <f>HYPERLINK("http://120.92.71.219:7080/cx_sage/public/student_show_info.shtml?userId=XNYESFGDZKXX-14495201094&amp;token=YjQ3ZjQ3ZmNiZg","http://120.92.71.219:7080/cx_sage/public/student_show_info.shtml?userId=XNYESFGDZKXX-14495201094&amp;token=YjQ3ZjQ3ZmNiZg")</f>
        <v>http://120.92.71.219:7080/cx_sage/public/student_show_info.shtml?userId=XNYESFGDZKXX-14495201094&amp;token=YjQ3ZjQ3ZmNiZg</v>
      </c>
      <c r="H27" s="8" t="s">
        <v>40</v>
      </c>
      <c r="I27" s="10" t="s">
        <v>121</v>
      </c>
    </row>
    <row r="28" s="1" customFormat="1" ht="25.5" spans="1:9">
      <c r="A28" s="8" t="s">
        <v>10</v>
      </c>
      <c r="B28" s="8" t="s">
        <v>11</v>
      </c>
      <c r="C28" s="8" t="s">
        <v>122</v>
      </c>
      <c r="D28" s="8" t="s">
        <v>123</v>
      </c>
      <c r="E28" s="8" t="s">
        <v>14</v>
      </c>
      <c r="F28" s="8" t="s">
        <v>124</v>
      </c>
      <c r="G28" s="9" t="str">
        <f>HYPERLINK("http://120.92.71.219:7080/cx_sage/public/student_show_info.shtml?userId=XNYESFGDZKXX-14495201095&amp;token=YjBjZTUyNDUzMw","http://120.92.71.219:7080/cx_sage/public/student_show_info.shtml?userId=XNYESFGDZKXX-14495201095&amp;token=YjBjZTUyNDUzMw")</f>
        <v>http://120.92.71.219:7080/cx_sage/public/student_show_info.shtml?userId=XNYESFGDZKXX-14495201095&amp;token=YjBjZTUyNDUzMw</v>
      </c>
      <c r="H28" s="8" t="s">
        <v>26</v>
      </c>
      <c r="I28" s="10" t="s">
        <v>69</v>
      </c>
    </row>
    <row r="29" s="1" customFormat="1" ht="25.5" spans="1:9">
      <c r="A29" s="8" t="s">
        <v>10</v>
      </c>
      <c r="B29" s="8" t="s">
        <v>11</v>
      </c>
      <c r="C29" s="8" t="s">
        <v>125</v>
      </c>
      <c r="D29" s="8" t="s">
        <v>126</v>
      </c>
      <c r="E29" s="8" t="s">
        <v>14</v>
      </c>
      <c r="F29" s="8" t="s">
        <v>127</v>
      </c>
      <c r="G29" s="9" t="str">
        <f>HYPERLINK("http://120.92.71.219:7080/cx_sage/public/student_show_info.shtml?userId=XNYESFGDZKXX-14495201096&amp;token=M2YyN2RiYmY1ZQ","http://120.92.71.219:7080/cx_sage/public/student_show_info.shtml?userId=XNYESFGDZKXX-14495201096&amp;token=M2YyN2RiYmY1ZQ")</f>
        <v>http://120.92.71.219:7080/cx_sage/public/student_show_info.shtml?userId=XNYESFGDZKXX-14495201096&amp;token=M2YyN2RiYmY1ZQ</v>
      </c>
      <c r="H29" s="8" t="s">
        <v>64</v>
      </c>
      <c r="I29" s="10" t="s">
        <v>128</v>
      </c>
    </row>
    <row r="30" s="1" customFormat="1" ht="25.5" spans="1:9">
      <c r="A30" s="8" t="s">
        <v>10</v>
      </c>
      <c r="B30" s="8" t="s">
        <v>11</v>
      </c>
      <c r="C30" s="8" t="s">
        <v>129</v>
      </c>
      <c r="D30" s="8" t="s">
        <v>130</v>
      </c>
      <c r="E30" s="8" t="s">
        <v>14</v>
      </c>
      <c r="F30" s="8" t="s">
        <v>131</v>
      </c>
      <c r="G30" s="9" t="str">
        <f>HYPERLINK("http://120.92.71.219:7080/cx_sage/public/student_show_info.shtml?userId=XNYESFGDZKXX-14495201097&amp;token=OWVmNDJhNWI5MQ","http://120.92.71.219:7080/cx_sage/public/student_show_info.shtml?userId=XNYESFGDZKXX-14495201097&amp;token=OWVmNDJhNWI5MQ")</f>
        <v>http://120.92.71.219:7080/cx_sage/public/student_show_info.shtml?userId=XNYESFGDZKXX-14495201097&amp;token=OWVmNDJhNWI5MQ</v>
      </c>
      <c r="H30" s="8" t="s">
        <v>16</v>
      </c>
      <c r="I30" s="10" t="s">
        <v>109</v>
      </c>
    </row>
    <row r="31" s="1" customFormat="1" ht="25.5" spans="1:9">
      <c r="A31" s="8" t="s">
        <v>10</v>
      </c>
      <c r="B31" s="8" t="s">
        <v>11</v>
      </c>
      <c r="C31" s="8" t="s">
        <v>132</v>
      </c>
      <c r="D31" s="8" t="s">
        <v>133</v>
      </c>
      <c r="E31" s="8" t="s">
        <v>14</v>
      </c>
      <c r="F31" s="8" t="s">
        <v>134</v>
      </c>
      <c r="G31" s="9" t="str">
        <f>HYPERLINK("http://120.92.71.219:7080/cx_sage/public/student_show_info.shtml?userId=XNYESFGDZKXX-14495201098&amp;token=MGU5NzZmYTEyNQ","http://120.92.71.219:7080/cx_sage/public/student_show_info.shtml?userId=XNYESFGDZKXX-14495201098&amp;token=MGU5NzZmYTEyNQ")</f>
        <v>http://120.92.71.219:7080/cx_sage/public/student_show_info.shtml?userId=XNYESFGDZKXX-14495201098&amp;token=MGU5NzZmYTEyNQ</v>
      </c>
      <c r="H31" s="8" t="s">
        <v>26</v>
      </c>
      <c r="I31" s="10" t="s">
        <v>117</v>
      </c>
    </row>
    <row r="32" s="1" customFormat="1" ht="25.5" spans="1:9">
      <c r="A32" s="8" t="s">
        <v>10</v>
      </c>
      <c r="B32" s="8" t="s">
        <v>11</v>
      </c>
      <c r="C32" s="8" t="s">
        <v>135</v>
      </c>
      <c r="D32" s="8" t="s">
        <v>136</v>
      </c>
      <c r="E32" s="8" t="s">
        <v>14</v>
      </c>
      <c r="F32" s="8" t="s">
        <v>137</v>
      </c>
      <c r="G32" s="9" t="str">
        <f>HYPERLINK("http://120.92.71.219:7080/cx_sage/public/student_show_info.shtml?userId=XNYESFGDZKXX-14495201099&amp;token=ZjgzOTY4ZGY4ZA","http://120.92.71.219:7080/cx_sage/public/student_show_info.shtml?userId=XNYESFGDZKXX-14495201099&amp;token=ZjgzOTY4ZGY4ZA")</f>
        <v>http://120.92.71.219:7080/cx_sage/public/student_show_info.shtml?userId=XNYESFGDZKXX-14495201099&amp;token=ZjgzOTY4ZGY4ZA</v>
      </c>
      <c r="H32" s="8" t="s">
        <v>35</v>
      </c>
      <c r="I32" s="10" t="s">
        <v>138</v>
      </c>
    </row>
    <row r="33" s="1" customFormat="1" ht="25.5" spans="1:9">
      <c r="A33" s="8" t="s">
        <v>10</v>
      </c>
      <c r="B33" s="8" t="s">
        <v>11</v>
      </c>
      <c r="C33" s="8" t="s">
        <v>139</v>
      </c>
      <c r="D33" s="8" t="s">
        <v>140</v>
      </c>
      <c r="E33" s="8" t="s">
        <v>14</v>
      </c>
      <c r="F33" s="8" t="s">
        <v>141</v>
      </c>
      <c r="G33" s="9" t="str">
        <f>HYPERLINK("http://120.92.71.219:7080/cx_sage/public/student_show_info.shtml?userId=XNYESFGDZKXX-14495201100&amp;token=MjdmZWNlYmQ3Nw","http://120.92.71.219:7080/cx_sage/public/student_show_info.shtml?userId=XNYESFGDZKXX-14495201100&amp;token=MjdmZWNlYmQ3Nw")</f>
        <v>http://120.92.71.219:7080/cx_sage/public/student_show_info.shtml?userId=XNYESFGDZKXX-14495201100&amp;token=MjdmZWNlYmQ3Nw</v>
      </c>
      <c r="H33" s="8" t="s">
        <v>40</v>
      </c>
      <c r="I33" s="10" t="s">
        <v>142</v>
      </c>
    </row>
    <row r="34" s="1" customFormat="1" ht="25.5" spans="1:9">
      <c r="A34" s="8" t="s">
        <v>10</v>
      </c>
      <c r="B34" s="8" t="s">
        <v>11</v>
      </c>
      <c r="C34" s="8" t="s">
        <v>143</v>
      </c>
      <c r="D34" s="8" t="s">
        <v>144</v>
      </c>
      <c r="E34" s="8" t="s">
        <v>14</v>
      </c>
      <c r="F34" s="8" t="s">
        <v>145</v>
      </c>
      <c r="G34" s="9" t="str">
        <f>HYPERLINK("http://120.92.71.219:7080/cx_sage/public/student_show_info.shtml?userId=XNYESFGDZKXX-14495201101&amp;token=NzE4MzAyNGYzOQ","http://120.92.71.219:7080/cx_sage/public/student_show_info.shtml?userId=XNYESFGDZKXX-14495201101&amp;token=NzE4MzAyNGYzOQ")</f>
        <v>http://120.92.71.219:7080/cx_sage/public/student_show_info.shtml?userId=XNYESFGDZKXX-14495201101&amp;token=NzE4MzAyNGYzOQ</v>
      </c>
      <c r="H34" s="8" t="s">
        <v>54</v>
      </c>
      <c r="I34" s="10" t="s">
        <v>113</v>
      </c>
    </row>
    <row r="35" s="1" customFormat="1" ht="25.5" spans="1:9">
      <c r="A35" s="8" t="s">
        <v>10</v>
      </c>
      <c r="B35" s="8" t="s">
        <v>11</v>
      </c>
      <c r="C35" s="8" t="s">
        <v>146</v>
      </c>
      <c r="D35" s="8" t="s">
        <v>147</v>
      </c>
      <c r="E35" s="8" t="s">
        <v>14</v>
      </c>
      <c r="F35" s="8" t="s">
        <v>148</v>
      </c>
      <c r="G35" s="9" t="str">
        <f>HYPERLINK("http://120.92.71.219:7080/cx_sage/public/student_show_info.shtml?userId=XNYESFGDZKXX-14495201102&amp;token=NDllMDU3MzkzMQ","http://120.92.71.219:7080/cx_sage/public/student_show_info.shtml?userId=XNYESFGDZKXX-14495201102&amp;token=NDllMDU3MzkzMQ")</f>
        <v>http://120.92.71.219:7080/cx_sage/public/student_show_info.shtml?userId=XNYESFGDZKXX-14495201102&amp;token=NDllMDU3MzkzMQ</v>
      </c>
      <c r="H35" s="8" t="s">
        <v>21</v>
      </c>
      <c r="I35" s="10" t="s">
        <v>149</v>
      </c>
    </row>
    <row r="36" s="1" customFormat="1" ht="25.5" spans="1:9">
      <c r="A36" s="8" t="s">
        <v>10</v>
      </c>
      <c r="B36" s="8" t="s">
        <v>11</v>
      </c>
      <c r="C36" s="8" t="s">
        <v>150</v>
      </c>
      <c r="D36" s="8" t="s">
        <v>151</v>
      </c>
      <c r="E36" s="8" t="s">
        <v>14</v>
      </c>
      <c r="F36" s="8" t="s">
        <v>152</v>
      </c>
      <c r="G36" s="9" t="str">
        <f>HYPERLINK("http://120.92.71.219:7080/cx_sage/public/student_show_info.shtml?userId=XNYESFGDZKXX-14495201103&amp;token=NzYyOTZmZjJkZQ","http://120.92.71.219:7080/cx_sage/public/student_show_info.shtml?userId=XNYESFGDZKXX-14495201103&amp;token=NzYyOTZmZjJkZQ")</f>
        <v>http://120.92.71.219:7080/cx_sage/public/student_show_info.shtml?userId=XNYESFGDZKXX-14495201103&amp;token=NzYyOTZmZjJkZQ</v>
      </c>
      <c r="H36" s="8" t="s">
        <v>35</v>
      </c>
      <c r="I36" s="10" t="s">
        <v>153</v>
      </c>
    </row>
    <row r="37" s="1" customFormat="1" ht="25.5" spans="1:9">
      <c r="A37" s="8" t="s">
        <v>10</v>
      </c>
      <c r="B37" s="8" t="s">
        <v>11</v>
      </c>
      <c r="C37" s="8" t="s">
        <v>154</v>
      </c>
      <c r="D37" s="8" t="s">
        <v>155</v>
      </c>
      <c r="E37" s="8" t="s">
        <v>14</v>
      </c>
      <c r="F37" s="8" t="s">
        <v>156</v>
      </c>
      <c r="G37" s="9" t="str">
        <f>HYPERLINK("http://120.92.71.219:7080/cx_sage/public/student_show_info.shtml?userId=XNYESFGDZKXX-14495201104&amp;token=ZjNhNWU3OTg4OQ","http://120.92.71.219:7080/cx_sage/public/student_show_info.shtml?userId=XNYESFGDZKXX-14495201104&amp;token=ZjNhNWU3OTg4OQ")</f>
        <v>http://120.92.71.219:7080/cx_sage/public/student_show_info.shtml?userId=XNYESFGDZKXX-14495201104&amp;token=ZjNhNWU3OTg4OQ</v>
      </c>
      <c r="H37" s="8" t="s">
        <v>40</v>
      </c>
      <c r="I37" s="10" t="s">
        <v>157</v>
      </c>
    </row>
    <row r="38" s="1" customFormat="1" ht="25.5" spans="1:9">
      <c r="A38" s="8" t="s">
        <v>10</v>
      </c>
      <c r="B38" s="8" t="s">
        <v>11</v>
      </c>
      <c r="C38" s="8" t="s">
        <v>158</v>
      </c>
      <c r="D38" s="8" t="s">
        <v>159</v>
      </c>
      <c r="E38" s="8" t="s">
        <v>14</v>
      </c>
      <c r="F38" s="8" t="s">
        <v>160</v>
      </c>
      <c r="G38" s="9" t="str">
        <f>HYPERLINK("http://120.92.71.219:7080/cx_sage/public/student_show_info.shtml?userId=XNYESFGDZKXX-14495201105&amp;token=M2Y1Yzc0NjIxYw","http://120.92.71.219:7080/cx_sage/public/student_show_info.shtml?userId=XNYESFGDZKXX-14495201105&amp;token=M2Y1Yzc0NjIxYw")</f>
        <v>http://120.92.71.219:7080/cx_sage/public/student_show_info.shtml?userId=XNYESFGDZKXX-14495201105&amp;token=M2Y1Yzc0NjIxYw</v>
      </c>
      <c r="H38" s="8" t="s">
        <v>21</v>
      </c>
      <c r="I38" s="10" t="s">
        <v>161</v>
      </c>
    </row>
    <row r="39" s="1" customFormat="1" ht="25.5" spans="1:9">
      <c r="A39" s="8" t="s">
        <v>10</v>
      </c>
      <c r="B39" s="8" t="s">
        <v>11</v>
      </c>
      <c r="C39" s="8" t="s">
        <v>162</v>
      </c>
      <c r="D39" s="8" t="s">
        <v>163</v>
      </c>
      <c r="E39" s="8" t="s">
        <v>14</v>
      </c>
      <c r="F39" s="8" t="s">
        <v>120</v>
      </c>
      <c r="G39" s="9" t="str">
        <f>HYPERLINK("http://120.92.71.219:7080/cx_sage/public/student_show_info.shtml?userId=XNYESFGDZKXX-14495201106&amp;token=MGM3MDg2YzdhNg","http://120.92.71.219:7080/cx_sage/public/student_show_info.shtml?userId=XNYESFGDZKXX-14495201106&amp;token=MGM3MDg2YzdhNg")</f>
        <v>http://120.92.71.219:7080/cx_sage/public/student_show_info.shtml?userId=XNYESFGDZKXX-14495201106&amp;token=MGM3MDg2YzdhNg</v>
      </c>
      <c r="H39" s="8" t="s">
        <v>54</v>
      </c>
      <c r="I39" s="10" t="s">
        <v>22</v>
      </c>
    </row>
    <row r="40" s="1" customFormat="1" ht="25.5" spans="1:9">
      <c r="A40" s="8" t="s">
        <v>10</v>
      </c>
      <c r="B40" s="8" t="s">
        <v>11</v>
      </c>
      <c r="C40" s="8" t="s">
        <v>164</v>
      </c>
      <c r="D40" s="8" t="s">
        <v>165</v>
      </c>
      <c r="E40" s="8" t="s">
        <v>14</v>
      </c>
      <c r="F40" s="8" t="s">
        <v>166</v>
      </c>
      <c r="G40" s="9" t="str">
        <f>HYPERLINK("http://120.92.71.219:7080/cx_sage/public/student_show_info.shtml?userId=XNYESFGDZKXX-14495201107&amp;token=NDhjNjUxN2IxYw","http://120.92.71.219:7080/cx_sage/public/student_show_info.shtml?userId=XNYESFGDZKXX-14495201107&amp;token=NDhjNjUxN2IxYw")</f>
        <v>http://120.92.71.219:7080/cx_sage/public/student_show_info.shtml?userId=XNYESFGDZKXX-14495201107&amp;token=NDhjNjUxN2IxYw</v>
      </c>
      <c r="H40" s="8" t="s">
        <v>59</v>
      </c>
      <c r="I40" s="10" t="s">
        <v>167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kk</cp:lastModifiedBy>
  <dcterms:created xsi:type="dcterms:W3CDTF">2023-09-22T09:10:57Z</dcterms:created>
  <dcterms:modified xsi:type="dcterms:W3CDTF">2023-09-22T09:29:10Z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C930C4EC9F034BCDAFD9B156C8D2C43D_11</vt:lpwstr>
  </property>
  <property fmtid="{D5CDD505-2E9C-101B-9397-08002B2CF9AE}" pid="3" name="KSOProductBuildVer">
    <vt:lpwstr>2052-12.1.0.15374</vt:lpwstr>
  </property>
</Properties>
</file>